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oftros LAN Messenger\SECRETARIA_DIRECCION - 2021 Febrero 23\"/>
    </mc:Choice>
  </mc:AlternateContent>
  <bookViews>
    <workbookView xWindow="0" yWindow="0" windowWidth="24000" windowHeight="9735"/>
  </bookViews>
  <sheets>
    <sheet name="Hoja1" sheetId="1" r:id="rId1"/>
    <sheet name="Taller" sheetId="4" r:id="rId2"/>
    <sheet name="Esp. de UF" sheetId="3" r:id="rId3"/>
    <sheet name="Hoja2" sheetId="2" r:id="rId4"/>
    <sheet name="Hoja3" sheetId="5" r:id="rId5"/>
  </sheets>
  <externalReferences>
    <externalReference r:id="rId6"/>
  </externalReferences>
  <definedNames>
    <definedName name="_xlnm.Print_Area" localSheetId="0">Hoja1!$A$39:$I$42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37" i="1"/>
  <c r="C36" i="1"/>
  <c r="C35" i="1"/>
  <c r="C34" i="1"/>
  <c r="C33" i="1"/>
  <c r="C32" i="1"/>
  <c r="C29" i="1"/>
  <c r="C28" i="1"/>
  <c r="C27" i="1"/>
  <c r="C26" i="1"/>
  <c r="C23" i="1"/>
  <c r="C22" i="1"/>
  <c r="C21" i="1"/>
  <c r="C20" i="1"/>
  <c r="C18" i="1"/>
  <c r="C17" i="1"/>
  <c r="C16" i="1"/>
  <c r="C15" i="1"/>
  <c r="C14" i="1"/>
  <c r="C11" i="1"/>
  <c r="C10" i="1"/>
  <c r="C8" i="1"/>
  <c r="C7" i="1"/>
  <c r="C6" i="1"/>
  <c r="C5" i="1"/>
  <c r="F51" i="1" l="1"/>
  <c r="F50" i="1"/>
  <c r="F49" i="1" l="1"/>
  <c r="F48" i="1"/>
  <c r="F47" i="1"/>
  <c r="F36" i="1" l="1"/>
  <c r="F26" i="1" l="1"/>
  <c r="F27" i="1"/>
  <c r="F10" i="1" l="1"/>
  <c r="F11" i="1"/>
  <c r="F12" i="1"/>
  <c r="F6" i="1"/>
  <c r="F13" i="1"/>
  <c r="F14" i="1"/>
  <c r="F15" i="1"/>
  <c r="F16" i="1"/>
  <c r="F17" i="1"/>
  <c r="F5" i="1"/>
  <c r="F18" i="1"/>
  <c r="F19" i="1"/>
  <c r="F20" i="1"/>
  <c r="F21" i="1"/>
  <c r="F22" i="1"/>
  <c r="F7" i="1"/>
  <c r="F8" i="1"/>
  <c r="F23" i="1"/>
  <c r="F24" i="1"/>
  <c r="F25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9" i="1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3" i="5"/>
</calcChain>
</file>

<file path=xl/sharedStrings.xml><?xml version="1.0" encoding="utf-8"?>
<sst xmlns="http://schemas.openxmlformats.org/spreadsheetml/2006/main" count="809" uniqueCount="461">
  <si>
    <t>DNI</t>
  </si>
  <si>
    <t>APELLIDO PATERNO</t>
  </si>
  <si>
    <t>APELLIDO MATERNO</t>
  </si>
  <si>
    <t>NOMBRES</t>
  </si>
  <si>
    <t>CARGO</t>
  </si>
  <si>
    <t>E-mail</t>
  </si>
  <si>
    <t>Movil 1</t>
  </si>
  <si>
    <t>FERIA</t>
  </si>
  <si>
    <t>MACIZO</t>
  </si>
  <si>
    <t>Héctor Augusto</t>
  </si>
  <si>
    <t>Director</t>
  </si>
  <si>
    <t>ayacuchoferia@Hotmail.com</t>
  </si>
  <si>
    <t>CAVERO</t>
  </si>
  <si>
    <t>RAMOS</t>
  </si>
  <si>
    <t>Camilo Jesús</t>
  </si>
  <si>
    <t>Jefe de AGP</t>
  </si>
  <si>
    <t>canita_minedu@hotmail.com</t>
  </si>
  <si>
    <t>LLALLAHUI</t>
  </si>
  <si>
    <t>HUAMANÍ</t>
  </si>
  <si>
    <t>Henry</t>
  </si>
  <si>
    <t>Director de AGI</t>
  </si>
  <si>
    <t>VEGA</t>
  </si>
  <si>
    <t>CABRERA</t>
  </si>
  <si>
    <t>Luis Alejandro</t>
  </si>
  <si>
    <t>Esp.RR.HH</t>
  </si>
  <si>
    <t>JUSCAMAITA</t>
  </si>
  <si>
    <t>GAVILÁN</t>
  </si>
  <si>
    <t>Enrique</t>
  </si>
  <si>
    <t>Administrador</t>
  </si>
  <si>
    <t>CANALES</t>
  </si>
  <si>
    <t>QUISPE</t>
  </si>
  <si>
    <t xml:space="preserve">Edith Alicia </t>
  </si>
  <si>
    <t>Tecnico Administrativo I</t>
  </si>
  <si>
    <t>CANCHARI</t>
  </si>
  <si>
    <t>HUILLCAHUARI</t>
  </si>
  <si>
    <t>Walter</t>
  </si>
  <si>
    <t>Téc. Adm.Resp. Planilla Remuneración</t>
  </si>
  <si>
    <t>CHIPANA</t>
  </si>
  <si>
    <t>VARGAS</t>
  </si>
  <si>
    <t>Hugo</t>
  </si>
  <si>
    <t>Personal de Servicio</t>
  </si>
  <si>
    <t xml:space="preserve">RAMÍREZ </t>
  </si>
  <si>
    <t>Edwin</t>
  </si>
  <si>
    <t>Asist. En Serv. Educ.y Cultura</t>
  </si>
  <si>
    <t>edwin1771@gmail.com</t>
  </si>
  <si>
    <t xml:space="preserve">PRADO  </t>
  </si>
  <si>
    <t>ALARCÓN</t>
  </si>
  <si>
    <t>Especialista en Abastecimiento</t>
  </si>
  <si>
    <t>DE LA CRUZ</t>
  </si>
  <si>
    <t>HINOSTROZA</t>
  </si>
  <si>
    <t>Maximiano</t>
  </si>
  <si>
    <t>Asesor Legal</t>
  </si>
  <si>
    <t>FERNANDEZ</t>
  </si>
  <si>
    <t>Francisco</t>
  </si>
  <si>
    <t>delacruzf14@hotmail.com</t>
  </si>
  <si>
    <t>ESPINO</t>
  </si>
  <si>
    <t>GUTIERREZ</t>
  </si>
  <si>
    <t>Lucila</t>
  </si>
  <si>
    <t>especialista de inicial</t>
  </si>
  <si>
    <t>lucilaleg1@gmail.com</t>
  </si>
  <si>
    <t>Ruth Livia</t>
  </si>
  <si>
    <t xml:space="preserve">CABEZAS </t>
  </si>
  <si>
    <t>Norma Diana</t>
  </si>
  <si>
    <t>Resp. De Racionalización</t>
  </si>
  <si>
    <t>GONZALES</t>
  </si>
  <si>
    <t>PANIAGUA</t>
  </si>
  <si>
    <t>Guzmán</t>
  </si>
  <si>
    <t>guzpaniagua@hotmail.com</t>
  </si>
  <si>
    <t>HUAMACCTO</t>
  </si>
  <si>
    <t>SALVADOR</t>
  </si>
  <si>
    <t>Rómulo</t>
  </si>
  <si>
    <t>salvador-19-marcos@hotmail.com</t>
  </si>
  <si>
    <t xml:space="preserve">MEDINA </t>
  </si>
  <si>
    <t>ALLCA</t>
  </si>
  <si>
    <t>Jhoselin</t>
  </si>
  <si>
    <t>Especialista en Patrimonio</t>
  </si>
  <si>
    <t>Yanet</t>
  </si>
  <si>
    <t>Asistente de Remuneraciones</t>
  </si>
  <si>
    <t>MARTINEZ</t>
  </si>
  <si>
    <t>REINAGA</t>
  </si>
  <si>
    <t>Marco Antonio</t>
  </si>
  <si>
    <t>Infórmatica</t>
  </si>
  <si>
    <t>Especialist. En Infraestruc. Educativa</t>
  </si>
  <si>
    <t xml:space="preserve">LOPE </t>
  </si>
  <si>
    <t>Karen Rocio</t>
  </si>
  <si>
    <t>Resp. Almacen</t>
  </si>
  <si>
    <t>PADILLA</t>
  </si>
  <si>
    <t>OSORIO</t>
  </si>
  <si>
    <t>Waldir</t>
  </si>
  <si>
    <t>waldir-440@hotmail.com</t>
  </si>
  <si>
    <t>Planificador I</t>
  </si>
  <si>
    <t xml:space="preserve">PEREZ </t>
  </si>
  <si>
    <t>CARBAJAL</t>
  </si>
  <si>
    <t>Jorge</t>
  </si>
  <si>
    <t>Contador</t>
  </si>
  <si>
    <t xml:space="preserve">VERA </t>
  </si>
  <si>
    <t>TABOADA</t>
  </si>
  <si>
    <t>Bertha Beatríz</t>
  </si>
  <si>
    <t>Esp. De Finanzas</t>
  </si>
  <si>
    <t>PRADO</t>
  </si>
  <si>
    <t>MENDOZA</t>
  </si>
  <si>
    <t>Gloria B.</t>
  </si>
  <si>
    <t>Sec. AGI</t>
  </si>
  <si>
    <t>QUILCA</t>
  </si>
  <si>
    <t>FERNÁNDEZ</t>
  </si>
  <si>
    <t>Marleny</t>
  </si>
  <si>
    <t>Téc. Administrativo I (Escalafon)</t>
  </si>
  <si>
    <t xml:space="preserve">Oscorima </t>
  </si>
  <si>
    <t xml:space="preserve">Gonzales </t>
  </si>
  <si>
    <t>María Concepción</t>
  </si>
  <si>
    <t>Téc. Administrativo I(Resp. Atenc. Virtual)</t>
  </si>
  <si>
    <t>LLANTOY</t>
  </si>
  <si>
    <t>Waldo José</t>
  </si>
  <si>
    <t>Conductor</t>
  </si>
  <si>
    <t>COPROA</t>
  </si>
  <si>
    <t xml:space="preserve">CALDERON </t>
  </si>
  <si>
    <t>PAUCAR</t>
  </si>
  <si>
    <t>Marilyn Mircea</t>
  </si>
  <si>
    <t>COPROA Administ.Disciplinario</t>
  </si>
  <si>
    <t>OBLITAS</t>
  </si>
  <si>
    <t>Jesús Félix</t>
  </si>
  <si>
    <t>Res.de Arch.y Num</t>
  </si>
  <si>
    <t xml:space="preserve">RODRIGUEZ </t>
  </si>
  <si>
    <t>TORRES</t>
  </si>
  <si>
    <t>Keñia Rosita</t>
  </si>
  <si>
    <t>Resp. Tesorería</t>
  </si>
  <si>
    <t>RUPIRE</t>
  </si>
  <si>
    <t>CURIÑAUPA</t>
  </si>
  <si>
    <t>Zulma</t>
  </si>
  <si>
    <t>Secretaria de Administración</t>
  </si>
  <si>
    <t>SOTO</t>
  </si>
  <si>
    <t>RIVERA</t>
  </si>
  <si>
    <t>María</t>
  </si>
  <si>
    <t>Secretaria de Personal</t>
  </si>
  <si>
    <t>TANTA</t>
  </si>
  <si>
    <t>HUAMANI</t>
  </si>
  <si>
    <t>Edoms Nilo</t>
  </si>
  <si>
    <t>Secrt.de OCI</t>
  </si>
  <si>
    <t>TUEROS</t>
  </si>
  <si>
    <t>MERINO</t>
  </si>
  <si>
    <t>Juan Eladio</t>
  </si>
  <si>
    <t>Resp.Trám.Docum.</t>
  </si>
  <si>
    <t>AVALOS</t>
  </si>
  <si>
    <t>ANCCO</t>
  </si>
  <si>
    <t>Gladys</t>
  </si>
  <si>
    <t>Esp. Convivencia Escolar</t>
  </si>
  <si>
    <t xml:space="preserve">QUISPE </t>
  </si>
  <si>
    <t>DIAZ</t>
  </si>
  <si>
    <t>Beatriz</t>
  </si>
  <si>
    <t xml:space="preserve">CARRASCO </t>
  </si>
  <si>
    <t>GAMBOA</t>
  </si>
  <si>
    <t>Jose</t>
  </si>
  <si>
    <t>PALOMINO</t>
  </si>
  <si>
    <t xml:space="preserve">Edith </t>
  </si>
  <si>
    <t>Especialista  de Primaria</t>
  </si>
  <si>
    <t>Resp. De atencion virtual</t>
  </si>
  <si>
    <t xml:space="preserve">GAMBOA </t>
  </si>
  <si>
    <t xml:space="preserve">Betza Yobana </t>
  </si>
  <si>
    <t>ZAPANA</t>
  </si>
  <si>
    <t>SILVA</t>
  </si>
  <si>
    <t xml:space="preserve">Sonia Elizabeth </t>
  </si>
  <si>
    <t>07009781</t>
  </si>
  <si>
    <t>Secre. De AGP</t>
  </si>
  <si>
    <t xml:space="preserve">Esp. Matemática </t>
  </si>
  <si>
    <t xml:space="preserve">Esp. En Comunicación </t>
  </si>
  <si>
    <t>Sec. Dirección</t>
  </si>
  <si>
    <t>N°</t>
  </si>
  <si>
    <t xml:space="preserve">DIRECTORIO DE ALCALDES DISTRITALES DE LA PROVINCIA DE FAJARDO </t>
  </si>
  <si>
    <t xml:space="preserve">N° </t>
  </si>
  <si>
    <t xml:space="preserve">MUNICIPALIDAD DISTRITAL </t>
  </si>
  <si>
    <t xml:space="preserve">APELLIDOS Y NOMBRES </t>
  </si>
  <si>
    <t xml:space="preserve">CORREO ELECTRÓNICO </t>
  </si>
  <si>
    <t xml:space="preserve">ALCAMENCA </t>
  </si>
  <si>
    <t>APONGO</t>
  </si>
  <si>
    <t>ASQUIPATA</t>
  </si>
  <si>
    <t>CANARIA</t>
  </si>
  <si>
    <t>CAYARA</t>
  </si>
  <si>
    <t>COLCA</t>
  </si>
  <si>
    <t>HUALLA</t>
  </si>
  <si>
    <t xml:space="preserve">HUAMANQUIQUIA </t>
  </si>
  <si>
    <t xml:space="preserve">HUANCARAYLLA </t>
  </si>
  <si>
    <t>SARHUA</t>
  </si>
  <si>
    <t xml:space="preserve">VILCANCHOS </t>
  </si>
  <si>
    <t xml:space="preserve">MARTINEZ TALAVERA, EPIFANIO </t>
  </si>
  <si>
    <t xml:space="preserve">CUSI CHIPANA, WILMER </t>
  </si>
  <si>
    <t>HUILLCA LEON, MIGUEL ANGEL</t>
  </si>
  <si>
    <t>QUISPE CURIÑAOPA, ALEJANDRO</t>
  </si>
  <si>
    <t xml:space="preserve">CHAVEZ HINOSTROZA, JOSE WILMER </t>
  </si>
  <si>
    <t xml:space="preserve">MENDOZA BENDEZU, POMPEYO </t>
  </si>
  <si>
    <t xml:space="preserve">IPURRE USCATA, EDGAR </t>
  </si>
  <si>
    <t>QUISPE CHAICO, ABRAHAM</t>
  </si>
  <si>
    <t xml:space="preserve">ORE CAHUANA, ANDRES </t>
  </si>
  <si>
    <t>QUICHUA BALDEON JUAN PABLO</t>
  </si>
  <si>
    <t xml:space="preserve">GODOY VILA, ELMER </t>
  </si>
  <si>
    <t xml:space="preserve">ALCALDE </t>
  </si>
  <si>
    <t>alcamenca7@gmail.com</t>
  </si>
  <si>
    <t>wcch_75@hotmail.com</t>
  </si>
  <si>
    <t>hleon_23@hotmail.com</t>
  </si>
  <si>
    <t>alejasaulqc@hotmail.com</t>
  </si>
  <si>
    <t>wilme_79@hotmail.com</t>
  </si>
  <si>
    <t>pmendoza14@hotmail.com</t>
  </si>
  <si>
    <t>edipus764@hotmail.com</t>
  </si>
  <si>
    <t>aquicha07@hotmail.com</t>
  </si>
  <si>
    <t>anderson_ore@hotmail.com</t>
  </si>
  <si>
    <t>allinchadesarhua@gmail.com</t>
  </si>
  <si>
    <t xml:space="preserve">munivilcanchosvf@gmail.com - elmergodvila@hotmail.com </t>
  </si>
  <si>
    <t>HUANCAPI</t>
  </si>
  <si>
    <t>PALOMINO CARDENAS, CESAR MARTI</t>
  </si>
  <si>
    <t>910334632 949341128</t>
  </si>
  <si>
    <t>927460009 995902698</t>
  </si>
  <si>
    <t>aputinca@gmail.com</t>
  </si>
  <si>
    <t xml:space="preserve">Coordinador de PREVAED </t>
  </si>
  <si>
    <t>N° CELULAR</t>
  </si>
  <si>
    <t xml:space="preserve">CCALLA </t>
  </si>
  <si>
    <t>MEDRANO</t>
  </si>
  <si>
    <t>EBERT REINHARD</t>
  </si>
  <si>
    <t xml:space="preserve">Apoyo de Informática </t>
  </si>
  <si>
    <t>edithgutierrez98@hotmail.com</t>
  </si>
  <si>
    <t xml:space="preserve">RUPIRE </t>
  </si>
  <si>
    <t>Doris Elizabeth</t>
  </si>
  <si>
    <t>Acompañante Pedagogico EIB</t>
  </si>
  <si>
    <t>ONCEBAY</t>
  </si>
  <si>
    <t>Sheyla</t>
  </si>
  <si>
    <t xml:space="preserve">TINEO </t>
  </si>
  <si>
    <t xml:space="preserve">MENDOZA </t>
  </si>
  <si>
    <t>Eudes</t>
  </si>
  <si>
    <t xml:space="preserve">RAMOS </t>
  </si>
  <si>
    <t>Ruty</t>
  </si>
  <si>
    <t xml:space="preserve">AROTOMA </t>
  </si>
  <si>
    <t xml:space="preserve">ORE </t>
  </si>
  <si>
    <t>Yolanda Yudith</t>
  </si>
  <si>
    <t>TAQUIRE</t>
  </si>
  <si>
    <t>RIMACHE</t>
  </si>
  <si>
    <t>ADEMIL</t>
  </si>
  <si>
    <t>Apoyo Administrativo</t>
  </si>
  <si>
    <t xml:space="preserve">CARDENAS </t>
  </si>
  <si>
    <t>CARHUAS</t>
  </si>
  <si>
    <t xml:space="preserve">Miguel Eugenio </t>
  </si>
  <si>
    <t xml:space="preserve">Monitor de Evaluación </t>
  </si>
  <si>
    <t xml:space="preserve">DIRECTORIO DE REGIDORES DE LA MUNICIPALIDAD PROVINCIAL DE FAJARDO </t>
  </si>
  <si>
    <t xml:space="preserve">ELVIS JULIO TINCO CHANCOS </t>
  </si>
  <si>
    <t xml:space="preserve">Regidor de Desarrollo Económico y Medio Ambiente </t>
  </si>
  <si>
    <t>tinco07ch@hotmail.com</t>
  </si>
  <si>
    <t xml:space="preserve">VICTOR CASAVILCA VALENCIA </t>
  </si>
  <si>
    <t xml:space="preserve">Regidor de infraestructura de desarrollo urbano y rural </t>
  </si>
  <si>
    <t>vcasavilca-25@homail.com</t>
  </si>
  <si>
    <t xml:space="preserve">RAÚL EDGAR POMA VENTURA </t>
  </si>
  <si>
    <t xml:space="preserve">Regidor de Planificación y presupuesto </t>
  </si>
  <si>
    <t xml:space="preserve">raedpove.73@gmail.com </t>
  </si>
  <si>
    <t xml:space="preserve">FLAVIA UCHARIMA TINCO </t>
  </si>
  <si>
    <t xml:space="preserve">Regidora de Transportes, Comunicaciones, Servicios públicos y Administración Tributaria </t>
  </si>
  <si>
    <t>LEONARDO VILCHEZ GOSME</t>
  </si>
  <si>
    <t xml:space="preserve">Regidor de Desarrollo humano, Educación , Salud, Juventud, Cultura y Deporte </t>
  </si>
  <si>
    <t xml:space="preserve">vilgoleon@gmail.com </t>
  </si>
  <si>
    <t xml:space="preserve">AUGUSTO GONZALES FERNANDEZ </t>
  </si>
  <si>
    <t>Presidente de Frente Defensa Pueblo de Huancapi</t>
  </si>
  <si>
    <t>MOLINA</t>
  </si>
  <si>
    <t>ROJAS</t>
  </si>
  <si>
    <t xml:space="preserve">Emma </t>
  </si>
  <si>
    <t>HUAMAN</t>
  </si>
  <si>
    <t>MARMOLEJO</t>
  </si>
  <si>
    <t>NOEL</t>
  </si>
  <si>
    <t>especilista en Tesoreria</t>
  </si>
  <si>
    <t xml:space="preserve">PORRAS </t>
  </si>
  <si>
    <t xml:space="preserve">Abudemio </t>
  </si>
  <si>
    <t xml:space="preserve">Gestor Curricular </t>
  </si>
  <si>
    <t>PIZARRO</t>
  </si>
  <si>
    <t>Rider Engilbert</t>
  </si>
  <si>
    <t>NAJARRO</t>
  </si>
  <si>
    <t xml:space="preserve">Mariela Lizet </t>
  </si>
  <si>
    <t>ESPECIALISTA EN EDUCACIÓN DE LA UGEL FAJARDO</t>
  </si>
  <si>
    <t>FIRMA</t>
  </si>
  <si>
    <t>RELACIÓN DE TRABAJADORES PARA EL TALLER DE FORTALECIMIENTO DE CAPACIDADES PARA EL PERSONAL ADMINISTRATIVO DE LA UNIDAD DE GESTIÓN EDUCATIVA LOCAL DE VÍCTOR FAJARDO</t>
  </si>
  <si>
    <t>DIRECTORIO DE LA SEDE UGEL FAJARDO 2020</t>
  </si>
  <si>
    <t>Resp. de Mesa de Partes</t>
  </si>
  <si>
    <t>Tecnico Administrativo SIGA</t>
  </si>
  <si>
    <t>Sec. De AGP</t>
  </si>
  <si>
    <t xml:space="preserve">Edith Laura </t>
  </si>
  <si>
    <t>COPROA GRA</t>
  </si>
  <si>
    <t>ASTO</t>
  </si>
  <si>
    <t>GARCIA</t>
  </si>
  <si>
    <t>Wilian</t>
  </si>
  <si>
    <t xml:space="preserve">SALVATIERRA </t>
  </si>
  <si>
    <t>YURI</t>
  </si>
  <si>
    <t>YUSALHUA@HOTMAIL.COM</t>
  </si>
  <si>
    <t>CHANCOS</t>
  </si>
  <si>
    <t>Alicia Anali</t>
  </si>
  <si>
    <t>CURI</t>
  </si>
  <si>
    <t>TINEO</t>
  </si>
  <si>
    <t>MARGARTA</t>
  </si>
  <si>
    <t>Coordinador de PRONOEI</t>
  </si>
  <si>
    <t>MARLON</t>
  </si>
  <si>
    <t>NICODEMOS</t>
  </si>
  <si>
    <t>THALIA</t>
  </si>
  <si>
    <t>Apoyo Administrativo AGP</t>
  </si>
  <si>
    <t>29080037</t>
  </si>
  <si>
    <t xml:space="preserve">OSCORIMA </t>
  </si>
  <si>
    <t xml:space="preserve">GONZALES </t>
  </si>
  <si>
    <t>BARZOLA</t>
  </si>
  <si>
    <t>CHUMBILE</t>
  </si>
  <si>
    <t>LIZ NANCY</t>
  </si>
  <si>
    <t>VELARDE</t>
  </si>
  <si>
    <t>ALEX WILFREDO</t>
  </si>
  <si>
    <t xml:space="preserve">COORDINADOR ADMINISTRATIVO DE  RER EDUCATIVA RURAL </t>
  </si>
  <si>
    <t xml:space="preserve">MELGAR </t>
  </si>
  <si>
    <t xml:space="preserve">MARIA ELIZABETH </t>
  </si>
  <si>
    <t>COORDINADOR DE RED</t>
  </si>
  <si>
    <t xml:space="preserve">Doris Elizabeth </t>
  </si>
  <si>
    <t>PORRAS</t>
  </si>
  <si>
    <t xml:space="preserve">MARTINEZ </t>
  </si>
  <si>
    <t>Abudemio</t>
  </si>
  <si>
    <t xml:space="preserve">FERNANDEZ </t>
  </si>
  <si>
    <t>CHILLCCE</t>
  </si>
  <si>
    <t xml:space="preserve">NIKANDRA </t>
  </si>
  <si>
    <t>APELLIDOS Y NOMBRES</t>
  </si>
  <si>
    <t>Téc. Administrativo I</t>
  </si>
  <si>
    <t>APELLIDOS</t>
  </si>
  <si>
    <t>EDITH ALICIA</t>
  </si>
  <si>
    <t>WALTER</t>
  </si>
  <si>
    <t>WILIAN</t>
  </si>
  <si>
    <t>CAMILO JESÚS</t>
  </si>
  <si>
    <t>HUGO</t>
  </si>
  <si>
    <t>MAXIMIANO</t>
  </si>
  <si>
    <t>FRANCISCO</t>
  </si>
  <si>
    <t>LUCILA</t>
  </si>
  <si>
    <t>HÉCTOR AUGUSTO</t>
  </si>
  <si>
    <t>RUTH LIVIA</t>
  </si>
  <si>
    <t>BETZA YOBANA</t>
  </si>
  <si>
    <t>GUZMÁN</t>
  </si>
  <si>
    <t>EDITH LAURA</t>
  </si>
  <si>
    <t>RÓMULO</t>
  </si>
  <si>
    <t>ENRIQUE</t>
  </si>
  <si>
    <t>HENRY</t>
  </si>
  <si>
    <t>KAREN ROCIO</t>
  </si>
  <si>
    <t>WALDIR</t>
  </si>
  <si>
    <t>JORGE</t>
  </si>
  <si>
    <t>GLORIA BRIGIDA</t>
  </si>
  <si>
    <t>MARLENY</t>
  </si>
  <si>
    <t>WALDO JOSE</t>
  </si>
  <si>
    <t>MARÍA CONCEPCIÓN</t>
  </si>
  <si>
    <t>EDWIN HEBER</t>
  </si>
  <si>
    <t>JESÚS FÉLIX</t>
  </si>
  <si>
    <t>KEÑIA ROSITA</t>
  </si>
  <si>
    <t>ZULMA</t>
  </si>
  <si>
    <t xml:space="preserve">MARÍA  </t>
  </si>
  <si>
    <t>EDOMS NILO</t>
  </si>
  <si>
    <t>ALICIA ANALI</t>
  </si>
  <si>
    <t>SONIA ELIZABETH</t>
  </si>
  <si>
    <t>MARGARITA</t>
  </si>
  <si>
    <t>DORIS ELIZABETH</t>
  </si>
  <si>
    <t>ABUDEMIO</t>
  </si>
  <si>
    <t>ESPECIALISTA EN CONVIVENCIA ESCOLAR</t>
  </si>
  <si>
    <t>TECNICO ADMINISTRATIVO I</t>
  </si>
  <si>
    <t>TÉC. ADM. RESP. PLANILLA REMUNERACIÓN</t>
  </si>
  <si>
    <t xml:space="preserve">ESPECIALISTA EN COPROA </t>
  </si>
  <si>
    <t xml:space="preserve">JEFE DE GESTIÓN PEDAGÓGICA </t>
  </si>
  <si>
    <t xml:space="preserve">TÉCNICO ADMINISTRATIVO APOYO DE INFORMÁTICA </t>
  </si>
  <si>
    <t>PERSONAL DE SERVICIO</t>
  </si>
  <si>
    <t>ASESOR LEGAL</t>
  </si>
  <si>
    <t>ESPECIALISTA  DE PRIMARIA</t>
  </si>
  <si>
    <t>ESPECIALISTA DE INICIAL</t>
  </si>
  <si>
    <t>DIRECTOR DE UGEL</t>
  </si>
  <si>
    <t>SECRETARIA DE AGP</t>
  </si>
  <si>
    <t>TEC. ADM. I - SECRETARIA DIRECCIÓN</t>
  </si>
  <si>
    <t xml:space="preserve">ESPECIALISTA EN EDUCACIÓN SECUNDARIA MATEMÁTICA </t>
  </si>
  <si>
    <t>ESPECIALISTA  EN EDUCACIÓN PRIMARIA</t>
  </si>
  <si>
    <t xml:space="preserve">JEFE DE GESTIÓN INSTITUCIONAL </t>
  </si>
  <si>
    <t>ESPECIALISTA EN ALMACEN</t>
  </si>
  <si>
    <t>ESPECIALISTA EN PATRIMONIO</t>
  </si>
  <si>
    <t>ESPECIALISTA EN INFRAESTRUCTURA EDUCATIVA</t>
  </si>
  <si>
    <t xml:space="preserve">ESPECIALISTA EN EDUCACIÓN SECUNDARIA COMUNICACIÓN </t>
  </si>
  <si>
    <t>CONTADOR</t>
  </si>
  <si>
    <t>SECRETARIA DE AGI</t>
  </si>
  <si>
    <t>TÉC. ADMINISTRATIVO I (ESCALAFON)</t>
  </si>
  <si>
    <t>CHOFER I</t>
  </si>
  <si>
    <t>ASIST. EN SERV. EDUCACIÓN Y CULTURA</t>
  </si>
  <si>
    <t xml:space="preserve">RES.DE ARCHIVO Y NUMERACIONES </t>
  </si>
  <si>
    <t>SECRETARIA DE ADMINISTRACIÓN</t>
  </si>
  <si>
    <t>SECRETARIODE OCI</t>
  </si>
  <si>
    <t>COORDINADOR DE PRONOEI</t>
  </si>
  <si>
    <t>LIZBARZOLA07@GMAIL.COM</t>
  </si>
  <si>
    <t xml:space="preserve"> ECANALESQ27@GMAIL.COM</t>
  </si>
  <si>
    <t>WCANCHARIH76@HOTMAIL.COM</t>
  </si>
  <si>
    <t>GARCIAWRD09@GMAIL.COM</t>
  </si>
  <si>
    <t>CANITA_MINEDU@HOTMAIL.COM</t>
  </si>
  <si>
    <t>THALIAQNICO@GMAIL.COM</t>
  </si>
  <si>
    <t>HUGOCH.@HOTMAIL.COM</t>
  </si>
  <si>
    <t>MDELACRUZHINOSTROZA9@GMAIL.COM</t>
  </si>
  <si>
    <t>DELACRUZF14@HOTMAIL.COM</t>
  </si>
  <si>
    <t>LUCILALEG1@GMAIL.COM</t>
  </si>
  <si>
    <t>AYACUCHOFERIA@HOTMAIL.COM</t>
  </si>
  <si>
    <t>MARIC_07-10@HOTMAIL.COM</t>
  </si>
  <si>
    <t>YOBAGG08@HOTMAIL.COM</t>
  </si>
  <si>
    <t>GUZPANIAGUA@HOTMAIL.COM</t>
  </si>
  <si>
    <t>EDITHGUTIERREZ98@HOTMAIL.COM</t>
  </si>
  <si>
    <t>SALVADOR-19-MARCOS@HOTMAIL.COM</t>
  </si>
  <si>
    <t>ENRIQUEJUSCAMAITA13@HOTMAIL.COM</t>
  </si>
  <si>
    <t>KAREN_1804LQ@HOTMAIL.COM</t>
  </si>
  <si>
    <t>MARLONQH17@HOTMAIL.COM</t>
  </si>
  <si>
    <t>WALDIR-440@HOTMAIL.COM</t>
  </si>
  <si>
    <t>JORPECA24@HOTMAIL.COM</t>
  </si>
  <si>
    <t>GLORIA_PRADO_66@HOTMAIL.COM</t>
  </si>
  <si>
    <t>MALYQF_16@HOTMAIL.COM</t>
  </si>
  <si>
    <t>JUSTILLMARQUI@GMAIL.COM</t>
  </si>
  <si>
    <t xml:space="preserve">OSCORIMA08@HOTMAIL.COM  </t>
  </si>
  <si>
    <t>EDWIN1771@GMAIL.COM</t>
  </si>
  <si>
    <t>RTKENIA@GMAIL.COM</t>
  </si>
  <si>
    <t>ZULMARC1@HOTMAIL.COM</t>
  </si>
  <si>
    <t>SOTMARI98@GMAIL.COM</t>
  </si>
  <si>
    <t>NILOTANTA2017@OUTLOOK.ES</t>
  </si>
  <si>
    <t>ADEMILTAQUIRE@GMAIL.COM</t>
  </si>
  <si>
    <t>ALICE2044@HOTMAIL.COM</t>
  </si>
  <si>
    <t>ZSONIA2019@GMAIL.COM</t>
  </si>
  <si>
    <t>MARGUITA18@GMAIL.COM</t>
  </si>
  <si>
    <t>ELIZABETHMMN15@HOTMAIL.COM</t>
  </si>
  <si>
    <t>DELIZ11_RC@HOTMAIL.COM</t>
  </si>
  <si>
    <t>DIRECTOR DEL SISTEMA ADMINISTRATIVO II</t>
  </si>
  <si>
    <t>ESPINOZA</t>
  </si>
  <si>
    <t>MALQUI</t>
  </si>
  <si>
    <t>LADY YANINA</t>
  </si>
  <si>
    <t>ESPECIALISTA EN RECURSOS HUMANOS</t>
  </si>
  <si>
    <t>lyespinozamalqui@gmail.com</t>
  </si>
  <si>
    <t>AUQUI</t>
  </si>
  <si>
    <t>BAUTISTA</t>
  </si>
  <si>
    <t>ANDY RHOBENSON</t>
  </si>
  <si>
    <t>AUQUIANDY1@GMAIL.COM</t>
  </si>
  <si>
    <t xml:space="preserve">CAHUANA </t>
  </si>
  <si>
    <t>CRISTIAN JHONATAN</t>
  </si>
  <si>
    <t>ESP. DE RACIONALIZACIÓN</t>
  </si>
  <si>
    <t>CHRIST_CCM@HOTMAIL.COM</t>
  </si>
  <si>
    <t>ARONI</t>
  </si>
  <si>
    <t>RAUL</t>
  </si>
  <si>
    <t>raularoniq@hotmail.com</t>
  </si>
  <si>
    <t>INES MERCEDES</t>
  </si>
  <si>
    <t>inesrp385@gmail.com</t>
  </si>
  <si>
    <t>BEATRIZ</t>
  </si>
  <si>
    <t>beatrizqd15.03@gmail.com</t>
  </si>
  <si>
    <t>JESUSFELIXRAMOSOBLITAS@GMAIL.COM</t>
  </si>
  <si>
    <t> 28310439</t>
  </si>
  <si>
    <t>JAYO</t>
  </si>
  <si>
    <t>ddchillcce@hotmail.com</t>
  </si>
  <si>
    <t>DANIEL DOROTEO</t>
  </si>
  <si>
    <t>alexwilfredoramosvelarde13@gmail.com</t>
  </si>
  <si>
    <t>abupoma07@gmail.com</t>
  </si>
  <si>
    <t>RESPONSABLE DE TESORERÍA</t>
  </si>
  <si>
    <t>SECRETARIA DE JEFE PERSONAL</t>
  </si>
  <si>
    <t>RESP. DE EMED</t>
  </si>
  <si>
    <t>TECNICO ADMINISTRATIVO SIGA - FINANZAS</t>
  </si>
  <si>
    <t xml:space="preserve">RESP. DE MESA DE PARTES </t>
  </si>
  <si>
    <t>DIRECTORIO DE LA SEDE UGEL FAJARDO 2021</t>
  </si>
  <si>
    <t>FECHA DE NACIMIENTO</t>
  </si>
  <si>
    <t>15/07/975</t>
  </si>
  <si>
    <t xml:space="preserve">Responsable de Estadística </t>
  </si>
  <si>
    <t xml:space="preserve">NOA </t>
  </si>
  <si>
    <t>ORE</t>
  </si>
  <si>
    <t>OLINDA</t>
  </si>
  <si>
    <t>olinda741@hotmail.com</t>
  </si>
  <si>
    <t>Esp. Adm. Apoyo en Planificador y Resp. de SIAGIE</t>
  </si>
  <si>
    <t>TECNICO ADMINISTRATIVO I - CONTROL DE ASISTENCIA</t>
  </si>
  <si>
    <t xml:space="preserve">ESPECIALISTA EN SISTEMAS E INFORMÁTICA </t>
  </si>
  <si>
    <t>hhllallahui30@gmail.com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</si>
</sst>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24"/>
      <color theme="1"/>
      <name val="Algerian"/>
      <family val="5"/>
    </font>
    <font>
      <u/>
      <sz val="18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4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4"/>
      <name val="Arial"/>
      <family val="2"/>
    </font>
    <font>
      <sz val="14"/>
      <name val="Arial Narrow"/>
      <family val="2"/>
    </font>
    <font>
      <u/>
      <sz val="14"/>
      <name val="Arial Narrow"/>
      <family val="2"/>
    </font>
    <font>
      <sz val="14"/>
      <color theme="1"/>
      <name val="Arial Narrow"/>
      <family val="2"/>
    </font>
    <font>
      <u/>
      <sz val="14"/>
      <color theme="10"/>
      <name val="Arial Narrow"/>
      <family val="2"/>
    </font>
    <font>
      <sz val="14"/>
      <color rgb="FFFF0000"/>
      <name val="Arial Narrow"/>
      <family val="2"/>
    </font>
    <font>
      <u/>
      <sz val="14"/>
      <color rgb="FFFF0000"/>
      <name val="Arial Narrow"/>
      <family val="2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10" fillId="2" borderId="1" xfId="0" quotePrefix="1" applyNumberFormat="1" applyFont="1" applyFill="1" applyBorder="1" applyAlignment="1">
      <alignment horizontal="left"/>
    </xf>
    <xf numFmtId="0" fontId="10" fillId="0" borderId="1" xfId="0" quotePrefix="1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10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quotePrefix="1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/>
    <xf numFmtId="0" fontId="4" fillId="0" borderId="1" xfId="1" applyFont="1" applyBorder="1"/>
    <xf numFmtId="0" fontId="2" fillId="0" borderId="6" xfId="1" applyBorder="1" applyAlignment="1">
      <alignment horizontal="left" vertical="center" wrapText="1"/>
    </xf>
    <xf numFmtId="0" fontId="13" fillId="0" borderId="1" xfId="1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1" applyBorder="1"/>
    <xf numFmtId="0" fontId="10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quotePrefix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1" xfId="0" applyNumberFormat="1" applyFont="1" applyFill="1" applyBorder="1" applyAlignment="1">
      <alignment horizontal="left"/>
    </xf>
    <xf numFmtId="0" fontId="16" fillId="2" borderId="1" xfId="0" quotePrefix="1" applyNumberFormat="1" applyFont="1" applyFill="1" applyBorder="1" applyAlignment="1">
      <alignment horizontal="left"/>
    </xf>
    <xf numFmtId="0" fontId="16" fillId="0" borderId="1" xfId="0" quotePrefix="1" applyNumberFormat="1" applyFont="1" applyFill="1" applyBorder="1" applyAlignment="1">
      <alignment horizontal="left"/>
    </xf>
    <xf numFmtId="0" fontId="17" fillId="0" borderId="1" xfId="1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0" fontId="18" fillId="0" borderId="1" xfId="1" applyFont="1" applyBorder="1"/>
    <xf numFmtId="0" fontId="17" fillId="0" borderId="1" xfId="1" applyFont="1" applyBorder="1"/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/>
    </xf>
    <xf numFmtId="0" fontId="2" fillId="0" borderId="1" xfId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2" fillId="0" borderId="0" xfId="1" applyAlignment="1">
      <alignment horizontal="left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quotePrefix="1" applyNumberFormat="1" applyFont="1" applyFill="1" applyBorder="1" applyAlignment="1">
      <alignment horizontal="center"/>
    </xf>
    <xf numFmtId="14" fontId="20" fillId="2" borderId="1" xfId="0" quotePrefix="1" applyNumberFormat="1" applyFont="1" applyFill="1" applyBorder="1" applyAlignment="1">
      <alignment horizontal="center"/>
    </xf>
    <xf numFmtId="0" fontId="20" fillId="2" borderId="1" xfId="0" quotePrefix="1" applyNumberFormat="1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14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left"/>
    </xf>
    <xf numFmtId="0" fontId="20" fillId="2" borderId="0" xfId="0" applyFont="1" applyFill="1" applyAlignment="1">
      <alignment horizontal="center"/>
    </xf>
    <xf numFmtId="14" fontId="20" fillId="2" borderId="1" xfId="0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21" fillId="2" borderId="1" xfId="1" applyFont="1" applyFill="1" applyBorder="1" applyAlignment="1">
      <alignment horizontal="left"/>
    </xf>
    <xf numFmtId="0" fontId="20" fillId="2" borderId="18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left"/>
    </xf>
    <xf numFmtId="0" fontId="21" fillId="2" borderId="18" xfId="1" applyFont="1" applyFill="1" applyBorder="1" applyAlignment="1">
      <alignment horizontal="left"/>
    </xf>
    <xf numFmtId="0" fontId="22" fillId="2" borderId="0" xfId="0" applyFont="1" applyFill="1" applyAlignment="1">
      <alignment horizontal="center"/>
    </xf>
    <xf numFmtId="0" fontId="20" fillId="2" borderId="15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1" fillId="2" borderId="17" xfId="1" applyFont="1" applyFill="1" applyBorder="1" applyAlignment="1">
      <alignment horizontal="left" vertical="center"/>
    </xf>
    <xf numFmtId="0" fontId="21" fillId="2" borderId="16" xfId="1" applyFont="1" applyFill="1" applyBorder="1" applyAlignment="1">
      <alignment horizontal="left" vertical="center"/>
    </xf>
    <xf numFmtId="0" fontId="23" fillId="2" borderId="16" xfId="1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2" borderId="0" xfId="1" applyFont="1" applyFill="1" applyAlignment="1">
      <alignment horizontal="left" vertical="center"/>
    </xf>
    <xf numFmtId="0" fontId="20" fillId="2" borderId="19" xfId="0" applyFont="1" applyFill="1" applyBorder="1" applyAlignment="1">
      <alignment horizontal="left" vertical="center"/>
    </xf>
    <xf numFmtId="0" fontId="20" fillId="2" borderId="20" xfId="0" quotePrefix="1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0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/>
    </xf>
    <xf numFmtId="14" fontId="22" fillId="2" borderId="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20" xfId="0" applyNumberFormat="1" applyFont="1" applyFill="1" applyBorder="1" applyAlignment="1">
      <alignment horizontal="center"/>
    </xf>
    <xf numFmtId="14" fontId="24" fillId="2" borderId="1" xfId="0" applyNumberFormat="1" applyFont="1" applyFill="1" applyBorder="1" applyAlignment="1">
      <alignment horizontal="center"/>
    </xf>
    <xf numFmtId="0" fontId="24" fillId="2" borderId="1" xfId="0" quotePrefix="1" applyNumberFormat="1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24" fillId="2" borderId="15" xfId="0" applyFont="1" applyFill="1" applyBorder="1" applyAlignment="1">
      <alignment horizontal="left" vertical="center"/>
    </xf>
    <xf numFmtId="0" fontId="25" fillId="2" borderId="16" xfId="1" applyFont="1" applyFill="1" applyBorder="1" applyAlignment="1">
      <alignment horizontal="left" vertical="center"/>
    </xf>
    <xf numFmtId="0" fontId="24" fillId="2" borderId="0" xfId="0" applyFont="1" applyFill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6" fillId="2" borderId="16" xfId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ajardo%202020\Copia%20de%2061%20UGEL%20VICTOR%20FAJARDO%20-%20DIRECTORIO%20SE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GEL VICTOR FAJARDO"/>
      <sheetName val="Hoja4"/>
    </sheetNames>
    <sheetDataSet>
      <sheetData sheetId="0">
        <row r="7">
          <cell r="J7" t="str">
            <v>06/03/1978</v>
          </cell>
        </row>
        <row r="8">
          <cell r="J8" t="str">
            <v>09/08/1963</v>
          </cell>
        </row>
        <row r="9">
          <cell r="J9" t="str">
            <v>21/06/1971</v>
          </cell>
        </row>
        <row r="10">
          <cell r="J10" t="str">
            <v>05/08/1966</v>
          </cell>
        </row>
        <row r="11">
          <cell r="J11" t="str">
            <v>16/05/1979</v>
          </cell>
        </row>
        <row r="12">
          <cell r="J12" t="str">
            <v>01/02/1966</v>
          </cell>
        </row>
        <row r="13">
          <cell r="J13" t="str">
            <v>07/10/1975</v>
          </cell>
        </row>
        <row r="14">
          <cell r="J14" t="str">
            <v>03/10/1953</v>
          </cell>
        </row>
        <row r="15">
          <cell r="J15" t="str">
            <v>10/08/1979</v>
          </cell>
        </row>
        <row r="16">
          <cell r="J16" t="str">
            <v>24/08/1972</v>
          </cell>
        </row>
        <row r="17">
          <cell r="J17" t="str">
            <v>08/04/1985</v>
          </cell>
        </row>
        <row r="18">
          <cell r="J18" t="str">
            <v>10/04/1971</v>
          </cell>
        </row>
        <row r="19">
          <cell r="J19" t="str">
            <v>30/08/1961</v>
          </cell>
        </row>
        <row r="20">
          <cell r="J20" t="str">
            <v>15/05/1977</v>
          </cell>
        </row>
        <row r="21">
          <cell r="J21" t="str">
            <v>19/11/1971</v>
          </cell>
        </row>
        <row r="22">
          <cell r="J22" t="str">
            <v>04/08/1962</v>
          </cell>
        </row>
        <row r="23">
          <cell r="J23" t="str">
            <v>10/11/1976</v>
          </cell>
        </row>
        <row r="24">
          <cell r="J24" t="str">
            <v>11/10/1969</v>
          </cell>
        </row>
        <row r="25">
          <cell r="J25" t="str">
            <v>14/07/1968</v>
          </cell>
        </row>
        <row r="26">
          <cell r="J26" t="str">
            <v>30/05/1976</v>
          </cell>
        </row>
        <row r="27">
          <cell r="J27" t="str">
            <v>17/10/1971</v>
          </cell>
        </row>
        <row r="33">
          <cell r="J33" t="str">
            <v>18/04/1991</v>
          </cell>
        </row>
        <row r="34">
          <cell r="J34" t="str">
            <v>08/09/1991</v>
          </cell>
        </row>
        <row r="36">
          <cell r="J36" t="str">
            <v>25/08/1989</v>
          </cell>
        </row>
        <row r="46">
          <cell r="J46" t="str">
            <v>15/03/1994</v>
          </cell>
        </row>
        <row r="50">
          <cell r="J50" t="str">
            <v>27/01/1976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yespinozamalqui@gmail.com" TargetMode="External"/><Relationship Id="rId13" Type="http://schemas.openxmlformats.org/officeDocument/2006/relationships/hyperlink" Target="mailto:JESUSFELIXRAMOSOBLITAS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thaliaqnico@gmail.com" TargetMode="External"/><Relationship Id="rId7" Type="http://schemas.openxmlformats.org/officeDocument/2006/relationships/hyperlink" Target="mailto:YUSALHUA@HOTMAIL.COM" TargetMode="External"/><Relationship Id="rId12" Type="http://schemas.openxmlformats.org/officeDocument/2006/relationships/hyperlink" Target="mailto:inesrp385@gmail.com" TargetMode="External"/><Relationship Id="rId17" Type="http://schemas.openxmlformats.org/officeDocument/2006/relationships/hyperlink" Target="mailto:olinda741@hotmail.com" TargetMode="External"/><Relationship Id="rId2" Type="http://schemas.openxmlformats.org/officeDocument/2006/relationships/hyperlink" Target="mailto:garciawrd09@gmail.com" TargetMode="External"/><Relationship Id="rId16" Type="http://schemas.openxmlformats.org/officeDocument/2006/relationships/hyperlink" Target="mailto:DELACRUZF14@HOTMAIL.COM" TargetMode="External"/><Relationship Id="rId1" Type="http://schemas.openxmlformats.org/officeDocument/2006/relationships/hyperlink" Target="mailto:lizbarzola07@gmail.com" TargetMode="External"/><Relationship Id="rId6" Type="http://schemas.openxmlformats.org/officeDocument/2006/relationships/hyperlink" Target="mailto:marlonqh17@hotmail.com" TargetMode="External"/><Relationship Id="rId11" Type="http://schemas.openxmlformats.org/officeDocument/2006/relationships/hyperlink" Target="mailto:raularoniq@hotmail.com" TargetMode="External"/><Relationship Id="rId5" Type="http://schemas.openxmlformats.org/officeDocument/2006/relationships/hyperlink" Target="mailto:edithgutierrez98@hotmail.com" TargetMode="External"/><Relationship Id="rId15" Type="http://schemas.openxmlformats.org/officeDocument/2006/relationships/hyperlink" Target="mailto:MDELACRUZHINOSTROZA9@GMAIL.COM" TargetMode="External"/><Relationship Id="rId10" Type="http://schemas.openxmlformats.org/officeDocument/2006/relationships/hyperlink" Target="mailto:CHRIST_CCM@HOTMAIL.COM" TargetMode="External"/><Relationship Id="rId4" Type="http://schemas.openxmlformats.org/officeDocument/2006/relationships/hyperlink" Target="mailto:yobagg08@hotmail.com" TargetMode="External"/><Relationship Id="rId9" Type="http://schemas.openxmlformats.org/officeDocument/2006/relationships/hyperlink" Target="mailto:AUQUIANDY1@GMAIL.COM" TargetMode="External"/><Relationship Id="rId14" Type="http://schemas.openxmlformats.org/officeDocument/2006/relationships/hyperlink" Target="mailto:MALYQF_16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quicha07@hotmail.com" TargetMode="External"/><Relationship Id="rId13" Type="http://schemas.openxmlformats.org/officeDocument/2006/relationships/hyperlink" Target="mailto:vcasavilca-25@homail.com" TargetMode="External"/><Relationship Id="rId3" Type="http://schemas.openxmlformats.org/officeDocument/2006/relationships/hyperlink" Target="mailto:hleon_23@hotmail.com" TargetMode="External"/><Relationship Id="rId7" Type="http://schemas.openxmlformats.org/officeDocument/2006/relationships/hyperlink" Target="mailto:edipus764@hotmail.com" TargetMode="External"/><Relationship Id="rId12" Type="http://schemas.openxmlformats.org/officeDocument/2006/relationships/hyperlink" Target="mailto:aputinca@gmail.com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mailto:wcch_75@hotmail.com" TargetMode="External"/><Relationship Id="rId16" Type="http://schemas.openxmlformats.org/officeDocument/2006/relationships/hyperlink" Target="mailto:tinco07ch@hotmail.com" TargetMode="External"/><Relationship Id="rId1" Type="http://schemas.openxmlformats.org/officeDocument/2006/relationships/hyperlink" Target="mailto:alcamenca7@gmail.com" TargetMode="External"/><Relationship Id="rId6" Type="http://schemas.openxmlformats.org/officeDocument/2006/relationships/hyperlink" Target="mailto:pmendoza14@hotmail.com" TargetMode="External"/><Relationship Id="rId11" Type="http://schemas.openxmlformats.org/officeDocument/2006/relationships/hyperlink" Target="mailto:munivilcanchosvf@gmail.com" TargetMode="External"/><Relationship Id="rId5" Type="http://schemas.openxmlformats.org/officeDocument/2006/relationships/hyperlink" Target="mailto:wilme_79@hotmail.com" TargetMode="External"/><Relationship Id="rId15" Type="http://schemas.openxmlformats.org/officeDocument/2006/relationships/hyperlink" Target="mailto:vilgoleon@gmail.com" TargetMode="External"/><Relationship Id="rId10" Type="http://schemas.openxmlformats.org/officeDocument/2006/relationships/hyperlink" Target="mailto:allinchadesarhua@gmail.com" TargetMode="External"/><Relationship Id="rId4" Type="http://schemas.openxmlformats.org/officeDocument/2006/relationships/hyperlink" Target="mailto:alejasaulqc@hotmail.com" TargetMode="External"/><Relationship Id="rId9" Type="http://schemas.openxmlformats.org/officeDocument/2006/relationships/hyperlink" Target="mailto:anderson_ore@hotmail.com" TargetMode="External"/><Relationship Id="rId14" Type="http://schemas.openxmlformats.org/officeDocument/2006/relationships/hyperlink" Target="mailto:raedpove.7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topLeftCell="A19" zoomScale="70" zoomScaleNormal="70" workbookViewId="0">
      <selection activeCell="A53" sqref="A53:XFD53"/>
    </sheetView>
  </sheetViews>
  <sheetFormatPr baseColWidth="10" defaultRowHeight="15" x14ac:dyDescent="0.2"/>
  <cols>
    <col min="1" max="1" width="5.7109375" style="2" customWidth="1"/>
    <col min="2" max="3" width="20" style="1" customWidth="1"/>
    <col min="4" max="4" width="36" style="1" customWidth="1"/>
    <col min="5" max="5" width="39" style="1" customWidth="1"/>
    <col min="6" max="6" width="39" style="1" hidden="1" customWidth="1"/>
    <col min="7" max="7" width="25.140625" style="1" customWidth="1"/>
    <col min="8" max="8" width="62.28515625" style="1" customWidth="1"/>
    <col min="9" max="9" width="54.85546875" style="1" customWidth="1"/>
    <col min="10" max="10" width="26.5703125" style="1" customWidth="1"/>
    <col min="11" max="16384" width="11.42578125" style="1"/>
  </cols>
  <sheetData>
    <row r="2" spans="1:10" ht="15.75" thickBot="1" x14ac:dyDescent="0.25"/>
    <row r="3" spans="1:10" ht="36" thickTop="1" thickBot="1" x14ac:dyDescent="0.6">
      <c r="A3" s="90" t="s">
        <v>449</v>
      </c>
      <c r="B3" s="91"/>
      <c r="C3" s="91"/>
      <c r="D3" s="91"/>
      <c r="E3" s="91"/>
      <c r="F3" s="91"/>
      <c r="G3" s="91"/>
      <c r="H3" s="91"/>
      <c r="I3" s="91"/>
      <c r="J3" s="92"/>
    </row>
    <row r="4" spans="1:10" ht="24" thickTop="1" x14ac:dyDescent="0.35">
      <c r="A4" s="24" t="s">
        <v>166</v>
      </c>
      <c r="B4" s="25" t="s">
        <v>0</v>
      </c>
      <c r="C4" s="25" t="s">
        <v>450</v>
      </c>
      <c r="D4" s="26" t="s">
        <v>1</v>
      </c>
      <c r="E4" s="26" t="s">
        <v>2</v>
      </c>
      <c r="F4" s="26" t="s">
        <v>316</v>
      </c>
      <c r="G4" s="25" t="s">
        <v>3</v>
      </c>
      <c r="H4" s="25" t="s">
        <v>4</v>
      </c>
      <c r="I4" s="25" t="s">
        <v>5</v>
      </c>
      <c r="J4" s="27" t="s">
        <v>6</v>
      </c>
    </row>
    <row r="5" spans="1:10" s="74" customFormat="1" ht="18.75" thickBot="1" x14ac:dyDescent="0.3">
      <c r="A5" s="59">
        <v>1</v>
      </c>
      <c r="B5" s="84">
        <v>28208716</v>
      </c>
      <c r="C5" s="61" t="str">
        <f>'[1]UGEL VICTOR FAJARDO'!$J$19</f>
        <v>30/08/1961</v>
      </c>
      <c r="D5" s="62" t="s">
        <v>7</v>
      </c>
      <c r="E5" s="62" t="s">
        <v>8</v>
      </c>
      <c r="F5" s="63" t="str">
        <f>CONCATENATE(D5," ",E5)</f>
        <v>FERIA MACIZO</v>
      </c>
      <c r="G5" s="63" t="s">
        <v>325</v>
      </c>
      <c r="H5" s="75" t="s">
        <v>361</v>
      </c>
      <c r="I5" s="76" t="s">
        <v>390</v>
      </c>
      <c r="J5" s="59">
        <v>996810146</v>
      </c>
    </row>
    <row r="6" spans="1:10" s="74" customFormat="1" ht="18.75" thickBot="1" x14ac:dyDescent="0.3">
      <c r="A6" s="59">
        <v>2</v>
      </c>
      <c r="B6" s="84">
        <v>21570841</v>
      </c>
      <c r="C6" s="61" t="str">
        <f>'[1]UGEL VICTOR FAJARDO'!$J$23</f>
        <v>10/11/1976</v>
      </c>
      <c r="D6" s="62" t="s">
        <v>12</v>
      </c>
      <c r="E6" s="62" t="s">
        <v>13</v>
      </c>
      <c r="F6" s="63" t="str">
        <f>CONCATENATE(D6," ",E6)</f>
        <v>CAVERO RAMOS</v>
      </c>
      <c r="G6" s="63" t="s">
        <v>320</v>
      </c>
      <c r="H6" s="75" t="s">
        <v>355</v>
      </c>
      <c r="I6" s="76" t="s">
        <v>384</v>
      </c>
      <c r="J6" s="59">
        <v>974634380</v>
      </c>
    </row>
    <row r="7" spans="1:10" s="74" customFormat="1" ht="18.75" thickBot="1" x14ac:dyDescent="0.3">
      <c r="A7" s="59">
        <v>3</v>
      </c>
      <c r="B7" s="85">
        <v>28289597</v>
      </c>
      <c r="C7" s="64" t="str">
        <f>'[1]UGEL VICTOR FAJARDO'!$J$18</f>
        <v>10/04/1971</v>
      </c>
      <c r="D7" s="63" t="s">
        <v>25</v>
      </c>
      <c r="E7" s="63" t="s">
        <v>26</v>
      </c>
      <c r="F7" s="63" t="str">
        <f>CONCATENATE(D7," ",E7)</f>
        <v>JUSCAMAITA GAVILÁN</v>
      </c>
      <c r="G7" s="63" t="s">
        <v>331</v>
      </c>
      <c r="H7" s="75" t="s">
        <v>416</v>
      </c>
      <c r="I7" s="76" t="s">
        <v>396</v>
      </c>
      <c r="J7" s="59">
        <v>987368112</v>
      </c>
    </row>
    <row r="8" spans="1:10" s="74" customFormat="1" ht="18.75" thickBot="1" x14ac:dyDescent="0.3">
      <c r="A8" s="59">
        <v>4</v>
      </c>
      <c r="B8" s="84">
        <v>42946844</v>
      </c>
      <c r="C8" s="61" t="str">
        <f>'[1]UGEL VICTOR FAJARDO'!$J$17</f>
        <v>08/04/1985</v>
      </c>
      <c r="D8" s="62" t="s">
        <v>17</v>
      </c>
      <c r="E8" s="62" t="s">
        <v>18</v>
      </c>
      <c r="F8" s="63" t="str">
        <f>CONCATENATE(D8," ",E8)</f>
        <v>LLALLAHUI HUAMANÍ</v>
      </c>
      <c r="G8" s="63" t="s">
        <v>332</v>
      </c>
      <c r="H8" s="75" t="s">
        <v>366</v>
      </c>
      <c r="I8" s="76" t="s">
        <v>460</v>
      </c>
      <c r="J8" s="59">
        <v>929924894</v>
      </c>
    </row>
    <row r="9" spans="1:10" s="74" customFormat="1" ht="18.75" thickBot="1" x14ac:dyDescent="0.3">
      <c r="A9" s="59">
        <v>5</v>
      </c>
      <c r="B9" s="85">
        <v>48152767</v>
      </c>
      <c r="C9" s="64">
        <v>34249</v>
      </c>
      <c r="D9" s="63" t="s">
        <v>298</v>
      </c>
      <c r="E9" s="63" t="s">
        <v>299</v>
      </c>
      <c r="F9" s="63" t="str">
        <f>CONCATENATE(D9," ",E9)</f>
        <v>BARZOLA CHUMBILE</v>
      </c>
      <c r="G9" s="63" t="s">
        <v>300</v>
      </c>
      <c r="H9" s="77" t="s">
        <v>351</v>
      </c>
      <c r="I9" s="78" t="s">
        <v>380</v>
      </c>
      <c r="J9" s="59">
        <v>967056849</v>
      </c>
    </row>
    <row r="10" spans="1:10" s="74" customFormat="1" ht="18.75" thickBot="1" x14ac:dyDescent="0.3">
      <c r="A10" s="59">
        <v>6</v>
      </c>
      <c r="B10" s="86">
        <v>46054963</v>
      </c>
      <c r="C10" s="64" t="str">
        <f>'[1]UGEL VICTOR FAJARDO'!$J$36</f>
        <v>25/08/1989</v>
      </c>
      <c r="D10" s="62" t="s">
        <v>29</v>
      </c>
      <c r="E10" s="62" t="s">
        <v>30</v>
      </c>
      <c r="F10" s="63" t="str">
        <f t="shared" ref="F10:F51" si="0">CONCATENATE(D10," ",E10)</f>
        <v>CANALES QUISPE</v>
      </c>
      <c r="G10" s="63" t="s">
        <v>317</v>
      </c>
      <c r="H10" s="75" t="s">
        <v>352</v>
      </c>
      <c r="I10" s="76" t="s">
        <v>381</v>
      </c>
      <c r="J10" s="59">
        <v>999402088</v>
      </c>
    </row>
    <row r="11" spans="1:10" s="74" customFormat="1" ht="18.75" thickBot="1" x14ac:dyDescent="0.3">
      <c r="A11" s="59">
        <v>7</v>
      </c>
      <c r="B11" s="86">
        <v>28309528</v>
      </c>
      <c r="C11" s="64" t="str">
        <f>'[1]UGEL VICTOR FAJARDO'!$J$26</f>
        <v>30/05/1976</v>
      </c>
      <c r="D11" s="62" t="s">
        <v>33</v>
      </c>
      <c r="E11" s="62" t="s">
        <v>34</v>
      </c>
      <c r="F11" s="63" t="str">
        <f t="shared" si="0"/>
        <v>CANCHARI HUILLCAHUARI</v>
      </c>
      <c r="G11" s="63" t="s">
        <v>318</v>
      </c>
      <c r="H11" s="75" t="s">
        <v>353</v>
      </c>
      <c r="I11" s="76" t="s">
        <v>382</v>
      </c>
      <c r="J11" s="59">
        <v>956312806</v>
      </c>
    </row>
    <row r="12" spans="1:10" s="74" customFormat="1" ht="18.75" thickBot="1" x14ac:dyDescent="0.3">
      <c r="A12" s="59">
        <v>8</v>
      </c>
      <c r="B12" s="86">
        <v>46396677</v>
      </c>
      <c r="C12" s="64">
        <v>32752</v>
      </c>
      <c r="D12" s="62" t="s">
        <v>279</v>
      </c>
      <c r="E12" s="62" t="s">
        <v>280</v>
      </c>
      <c r="F12" s="63" t="str">
        <f t="shared" si="0"/>
        <v>ASTO GARCIA</v>
      </c>
      <c r="G12" s="63" t="s">
        <v>319</v>
      </c>
      <c r="H12" s="75" t="s">
        <v>354</v>
      </c>
      <c r="I12" s="79" t="s">
        <v>383</v>
      </c>
      <c r="J12" s="59">
        <v>940038194</v>
      </c>
    </row>
    <row r="13" spans="1:10" s="74" customFormat="1" ht="18.75" thickBot="1" x14ac:dyDescent="0.3">
      <c r="A13" s="59">
        <v>9</v>
      </c>
      <c r="B13" s="85">
        <v>71544593</v>
      </c>
      <c r="C13" s="64">
        <v>34887</v>
      </c>
      <c r="D13" s="63" t="s">
        <v>146</v>
      </c>
      <c r="E13" s="63" t="s">
        <v>292</v>
      </c>
      <c r="F13" s="63" t="str">
        <f t="shared" si="0"/>
        <v>QUISPE  NICODEMOS</v>
      </c>
      <c r="G13" s="63" t="s">
        <v>293</v>
      </c>
      <c r="H13" s="75" t="s">
        <v>356</v>
      </c>
      <c r="I13" s="79" t="s">
        <v>385</v>
      </c>
      <c r="J13" s="59">
        <v>910896608</v>
      </c>
    </row>
    <row r="14" spans="1:10" s="74" customFormat="1" ht="18.75" thickBot="1" x14ac:dyDescent="0.3">
      <c r="A14" s="59">
        <v>10</v>
      </c>
      <c r="B14" s="84">
        <v>40267232</v>
      </c>
      <c r="C14" s="61" t="str">
        <f>'[1]UGEL VICTOR FAJARDO'!$J$15</f>
        <v>10/08/1979</v>
      </c>
      <c r="D14" s="62" t="s">
        <v>37</v>
      </c>
      <c r="E14" s="62" t="s">
        <v>38</v>
      </c>
      <c r="F14" s="63" t="str">
        <f t="shared" si="0"/>
        <v>CHIPANA VARGAS</v>
      </c>
      <c r="G14" s="63" t="s">
        <v>321</v>
      </c>
      <c r="H14" s="75" t="s">
        <v>357</v>
      </c>
      <c r="I14" s="76" t="s">
        <v>386</v>
      </c>
      <c r="J14" s="59">
        <v>966871839</v>
      </c>
    </row>
    <row r="15" spans="1:10" s="74" customFormat="1" ht="18.75" thickBot="1" x14ac:dyDescent="0.3">
      <c r="A15" s="59">
        <v>11</v>
      </c>
      <c r="B15" s="84">
        <v>28208622</v>
      </c>
      <c r="C15" s="61" t="str">
        <f>'[1]UGEL VICTOR FAJARDO'!$J$14</f>
        <v>03/10/1953</v>
      </c>
      <c r="D15" s="62" t="s">
        <v>48</v>
      </c>
      <c r="E15" s="62" t="s">
        <v>49</v>
      </c>
      <c r="F15" s="63" t="str">
        <f t="shared" si="0"/>
        <v>DE LA CRUZ HINOSTROZA</v>
      </c>
      <c r="G15" s="63" t="s">
        <v>322</v>
      </c>
      <c r="H15" s="75" t="s">
        <v>358</v>
      </c>
      <c r="I15" s="79" t="s">
        <v>387</v>
      </c>
      <c r="J15" s="59">
        <v>966723570</v>
      </c>
    </row>
    <row r="16" spans="1:10" s="74" customFormat="1" ht="18.75" thickBot="1" x14ac:dyDescent="0.3">
      <c r="A16" s="59">
        <v>12</v>
      </c>
      <c r="B16" s="84">
        <v>29081613</v>
      </c>
      <c r="C16" s="61" t="str">
        <f>'[1]UGEL VICTOR FAJARDO'!$J$25</f>
        <v>14/07/1968</v>
      </c>
      <c r="D16" s="62" t="s">
        <v>48</v>
      </c>
      <c r="E16" s="62" t="s">
        <v>52</v>
      </c>
      <c r="F16" s="63" t="str">
        <f t="shared" si="0"/>
        <v>DE LA CRUZ FERNANDEZ</v>
      </c>
      <c r="G16" s="63" t="s">
        <v>323</v>
      </c>
      <c r="H16" s="75" t="s">
        <v>359</v>
      </c>
      <c r="I16" s="80" t="s">
        <v>388</v>
      </c>
      <c r="J16" s="59">
        <v>966142831</v>
      </c>
    </row>
    <row r="17" spans="1:10" s="74" customFormat="1" ht="18.75" thickBot="1" x14ac:dyDescent="0.3">
      <c r="A17" s="59">
        <v>13</v>
      </c>
      <c r="B17" s="84">
        <v>28709691</v>
      </c>
      <c r="C17" s="61" t="str">
        <f>'[1]UGEL VICTOR FAJARDO'!$J$24</f>
        <v>11/10/1969</v>
      </c>
      <c r="D17" s="62" t="s">
        <v>55</v>
      </c>
      <c r="E17" s="62" t="s">
        <v>56</v>
      </c>
      <c r="F17" s="63" t="str">
        <f t="shared" si="0"/>
        <v>ESPINO GUTIERREZ</v>
      </c>
      <c r="G17" s="63" t="s">
        <v>324</v>
      </c>
      <c r="H17" s="75" t="s">
        <v>360</v>
      </c>
      <c r="I17" s="76" t="s">
        <v>389</v>
      </c>
      <c r="J17" s="59">
        <v>947670717</v>
      </c>
    </row>
    <row r="18" spans="1:10" s="74" customFormat="1" ht="18.75" thickBot="1" x14ac:dyDescent="0.3">
      <c r="A18" s="59">
        <v>14</v>
      </c>
      <c r="B18" s="86">
        <v>29081997</v>
      </c>
      <c r="C18" s="64" t="str">
        <f>'[1]UGEL VICTOR FAJARDO'!$J$13</f>
        <v>07/10/1975</v>
      </c>
      <c r="D18" s="62" t="s">
        <v>52</v>
      </c>
      <c r="E18" s="62" t="s">
        <v>56</v>
      </c>
      <c r="F18" s="63" t="str">
        <f t="shared" si="0"/>
        <v>FERNANDEZ GUTIERREZ</v>
      </c>
      <c r="G18" s="63" t="s">
        <v>326</v>
      </c>
      <c r="H18" s="75" t="s">
        <v>362</v>
      </c>
      <c r="I18" s="76" t="s">
        <v>391</v>
      </c>
      <c r="J18" s="59">
        <v>996320566</v>
      </c>
    </row>
    <row r="19" spans="1:10" s="74" customFormat="1" ht="18.75" thickBot="1" x14ac:dyDescent="0.3">
      <c r="A19" s="59">
        <v>15</v>
      </c>
      <c r="B19" s="85">
        <v>42915883</v>
      </c>
      <c r="C19" s="64">
        <v>31055</v>
      </c>
      <c r="D19" s="63" t="s">
        <v>156</v>
      </c>
      <c r="E19" s="63" t="s">
        <v>56</v>
      </c>
      <c r="F19" s="63" t="str">
        <f t="shared" si="0"/>
        <v>GAMBOA  GUTIERREZ</v>
      </c>
      <c r="G19" s="63" t="s">
        <v>327</v>
      </c>
      <c r="H19" s="75" t="s">
        <v>363</v>
      </c>
      <c r="I19" s="79" t="s">
        <v>392</v>
      </c>
      <c r="J19" s="59">
        <v>918495652</v>
      </c>
    </row>
    <row r="20" spans="1:10" s="74" customFormat="1" ht="18.75" thickBot="1" x14ac:dyDescent="0.3">
      <c r="A20" s="59">
        <v>16</v>
      </c>
      <c r="B20" s="84">
        <v>22191980</v>
      </c>
      <c r="C20" s="61" t="str">
        <f>'[1]UGEL VICTOR FAJARDO'!$J$22</f>
        <v>04/08/1962</v>
      </c>
      <c r="D20" s="62" t="s">
        <v>64</v>
      </c>
      <c r="E20" s="62" t="s">
        <v>65</v>
      </c>
      <c r="F20" s="63" t="str">
        <f t="shared" si="0"/>
        <v>GONZALES PANIAGUA</v>
      </c>
      <c r="G20" s="63" t="s">
        <v>328</v>
      </c>
      <c r="H20" s="75" t="s">
        <v>364</v>
      </c>
      <c r="I20" s="76" t="s">
        <v>393</v>
      </c>
      <c r="J20" s="59">
        <v>944573682</v>
      </c>
    </row>
    <row r="21" spans="1:10" s="74" customFormat="1" ht="18.75" thickBot="1" x14ac:dyDescent="0.3">
      <c r="A21" s="59">
        <v>17</v>
      </c>
      <c r="B21" s="84">
        <v>25787309</v>
      </c>
      <c r="C21" s="61" t="str">
        <f>'[1]UGEL VICTOR FAJARDO'!$J$50</f>
        <v>27/01/1976</v>
      </c>
      <c r="D21" s="62" t="s">
        <v>56</v>
      </c>
      <c r="E21" s="62" t="s">
        <v>152</v>
      </c>
      <c r="F21" s="63" t="str">
        <f t="shared" si="0"/>
        <v>GUTIERREZ PALOMINO</v>
      </c>
      <c r="G21" s="63" t="s">
        <v>329</v>
      </c>
      <c r="H21" s="75" t="s">
        <v>365</v>
      </c>
      <c r="I21" s="79" t="s">
        <v>394</v>
      </c>
      <c r="J21" s="59">
        <v>984326594</v>
      </c>
    </row>
    <row r="22" spans="1:10" s="74" customFormat="1" ht="18.75" thickBot="1" x14ac:dyDescent="0.3">
      <c r="A22" s="59">
        <v>18</v>
      </c>
      <c r="B22" s="84">
        <v>28444842</v>
      </c>
      <c r="C22" s="61" t="str">
        <f>'[1]UGEL VICTOR FAJARDO'!$J$21</f>
        <v>19/11/1971</v>
      </c>
      <c r="D22" s="62" t="s">
        <v>68</v>
      </c>
      <c r="E22" s="62" t="s">
        <v>69</v>
      </c>
      <c r="F22" s="63" t="str">
        <f t="shared" si="0"/>
        <v>HUAMACCTO SALVADOR</v>
      </c>
      <c r="G22" s="63" t="s">
        <v>330</v>
      </c>
      <c r="H22" s="75" t="s">
        <v>365</v>
      </c>
      <c r="I22" s="76" t="s">
        <v>395</v>
      </c>
      <c r="J22" s="59">
        <v>916683492</v>
      </c>
    </row>
    <row r="23" spans="1:10" s="74" customFormat="1" ht="18.75" thickBot="1" x14ac:dyDescent="0.3">
      <c r="A23" s="59">
        <v>19</v>
      </c>
      <c r="B23" s="85">
        <v>70057864</v>
      </c>
      <c r="C23" s="64" t="str">
        <f>'[1]UGEL VICTOR FAJARDO'!$J$33</f>
        <v>18/04/1991</v>
      </c>
      <c r="D23" s="63" t="s">
        <v>83</v>
      </c>
      <c r="E23" s="63" t="s">
        <v>30</v>
      </c>
      <c r="F23" s="63" t="str">
        <f t="shared" si="0"/>
        <v>LOPE  QUISPE</v>
      </c>
      <c r="G23" s="63" t="s">
        <v>333</v>
      </c>
      <c r="H23" s="75" t="s">
        <v>367</v>
      </c>
      <c r="I23" s="76" t="s">
        <v>397</v>
      </c>
      <c r="J23" s="59">
        <v>957363431</v>
      </c>
    </row>
    <row r="24" spans="1:10" s="74" customFormat="1" ht="18.75" thickBot="1" x14ac:dyDescent="0.3">
      <c r="A24" s="59">
        <v>20</v>
      </c>
      <c r="B24" s="85">
        <v>47270332</v>
      </c>
      <c r="C24" s="64">
        <v>33498</v>
      </c>
      <c r="D24" s="65" t="s">
        <v>146</v>
      </c>
      <c r="E24" s="65" t="s">
        <v>135</v>
      </c>
      <c r="F24" s="63" t="str">
        <f t="shared" si="0"/>
        <v>QUISPE  HUAMANI</v>
      </c>
      <c r="G24" s="63" t="s">
        <v>291</v>
      </c>
      <c r="H24" s="75" t="s">
        <v>368</v>
      </c>
      <c r="I24" s="79" t="s">
        <v>398</v>
      </c>
      <c r="J24" s="59">
        <v>999494937</v>
      </c>
    </row>
    <row r="25" spans="1:10" s="74" customFormat="1" ht="18.75" thickBot="1" x14ac:dyDescent="0.3">
      <c r="A25" s="59">
        <v>21</v>
      </c>
      <c r="B25" s="85">
        <v>10194660</v>
      </c>
      <c r="C25" s="64">
        <v>25713</v>
      </c>
      <c r="D25" s="62" t="s">
        <v>282</v>
      </c>
      <c r="E25" s="62" t="s">
        <v>135</v>
      </c>
      <c r="F25" s="63" t="str">
        <f t="shared" si="0"/>
        <v>SALVATIERRA  HUAMANI</v>
      </c>
      <c r="G25" s="63" t="s">
        <v>283</v>
      </c>
      <c r="H25" s="75" t="s">
        <v>369</v>
      </c>
      <c r="I25" s="79" t="s">
        <v>284</v>
      </c>
      <c r="J25" s="60">
        <v>959771979</v>
      </c>
    </row>
    <row r="26" spans="1:10" s="74" customFormat="1" ht="29.25" customHeight="1" thickBot="1" x14ac:dyDescent="0.3">
      <c r="A26" s="59">
        <v>22</v>
      </c>
      <c r="B26" s="84">
        <v>28809595</v>
      </c>
      <c r="C26" s="61" t="str">
        <f>'[1]UGEL VICTOR FAJARDO'!$J$20</f>
        <v>15/05/1977</v>
      </c>
      <c r="D26" s="62" t="s">
        <v>86</v>
      </c>
      <c r="E26" s="62" t="s">
        <v>87</v>
      </c>
      <c r="F26" s="63" t="str">
        <f t="shared" si="0"/>
        <v>PADILLA OSORIO</v>
      </c>
      <c r="G26" s="63" t="s">
        <v>334</v>
      </c>
      <c r="H26" s="75" t="s">
        <v>370</v>
      </c>
      <c r="I26" s="76" t="s">
        <v>399</v>
      </c>
      <c r="J26" s="59">
        <v>994683092</v>
      </c>
    </row>
    <row r="27" spans="1:10" s="74" customFormat="1" ht="18.75" thickBot="1" x14ac:dyDescent="0.3">
      <c r="A27" s="59">
        <v>23</v>
      </c>
      <c r="B27" s="85">
        <v>28293256</v>
      </c>
      <c r="C27" s="64" t="str">
        <f>'[1]UGEL VICTOR FAJARDO'!$J$16</f>
        <v>24/08/1972</v>
      </c>
      <c r="D27" s="63" t="s">
        <v>91</v>
      </c>
      <c r="E27" s="63" t="s">
        <v>92</v>
      </c>
      <c r="F27" s="63" t="str">
        <f t="shared" si="0"/>
        <v>PEREZ  CARBAJAL</v>
      </c>
      <c r="G27" s="63" t="s">
        <v>335</v>
      </c>
      <c r="H27" s="75" t="s">
        <v>371</v>
      </c>
      <c r="I27" s="81" t="s">
        <v>400</v>
      </c>
      <c r="J27" s="59">
        <v>998907272</v>
      </c>
    </row>
    <row r="28" spans="1:10" s="74" customFormat="1" ht="18.75" thickBot="1" x14ac:dyDescent="0.3">
      <c r="A28" s="59">
        <v>24</v>
      </c>
      <c r="B28" s="86">
        <v>29082182</v>
      </c>
      <c r="C28" s="64" t="str">
        <f>'[1]UGEL VICTOR FAJARDO'!$J$12</f>
        <v>01/02/1966</v>
      </c>
      <c r="D28" s="62" t="s">
        <v>99</v>
      </c>
      <c r="E28" s="62" t="s">
        <v>100</v>
      </c>
      <c r="F28" s="63" t="str">
        <f t="shared" si="0"/>
        <v>PRADO MENDOZA</v>
      </c>
      <c r="G28" s="63" t="s">
        <v>336</v>
      </c>
      <c r="H28" s="75" t="s">
        <v>372</v>
      </c>
      <c r="I28" s="76" t="s">
        <v>401</v>
      </c>
      <c r="J28" s="59">
        <v>985676662</v>
      </c>
    </row>
    <row r="29" spans="1:10" s="74" customFormat="1" ht="18.75" thickBot="1" x14ac:dyDescent="0.3">
      <c r="A29" s="59">
        <v>25</v>
      </c>
      <c r="B29" s="84">
        <v>40324043</v>
      </c>
      <c r="C29" s="61" t="str">
        <f>'[1]UGEL VICTOR FAJARDO'!$J$11</f>
        <v>16/05/1979</v>
      </c>
      <c r="D29" s="62" t="s">
        <v>103</v>
      </c>
      <c r="E29" s="62" t="s">
        <v>104</v>
      </c>
      <c r="F29" s="63" t="str">
        <f t="shared" si="0"/>
        <v>QUILCA FERNÁNDEZ</v>
      </c>
      <c r="G29" s="63" t="s">
        <v>337</v>
      </c>
      <c r="H29" s="75" t="s">
        <v>373</v>
      </c>
      <c r="I29" s="79" t="s">
        <v>402</v>
      </c>
      <c r="J29" s="59">
        <v>951388353</v>
      </c>
    </row>
    <row r="30" spans="1:10" s="74" customFormat="1" ht="18.75" thickBot="1" x14ac:dyDescent="0.3">
      <c r="A30" s="59">
        <v>26</v>
      </c>
      <c r="B30" s="84">
        <v>28260827</v>
      </c>
      <c r="C30" s="89">
        <v>22767</v>
      </c>
      <c r="D30" s="62" t="s">
        <v>30</v>
      </c>
      <c r="E30" s="62" t="s">
        <v>111</v>
      </c>
      <c r="F30" s="63" t="str">
        <f t="shared" si="0"/>
        <v>QUISPE LLANTOY</v>
      </c>
      <c r="G30" s="63" t="s">
        <v>338</v>
      </c>
      <c r="H30" s="75" t="s">
        <v>374</v>
      </c>
      <c r="I30" s="76" t="s">
        <v>403</v>
      </c>
      <c r="J30" s="59">
        <v>990798182</v>
      </c>
    </row>
    <row r="31" spans="1:10" s="74" customFormat="1" ht="18.75" thickBot="1" x14ac:dyDescent="0.3">
      <c r="A31" s="59">
        <v>27</v>
      </c>
      <c r="B31" s="66" t="s">
        <v>295</v>
      </c>
      <c r="C31" s="89">
        <v>21162</v>
      </c>
      <c r="D31" s="63" t="s">
        <v>296</v>
      </c>
      <c r="E31" s="63" t="s">
        <v>297</v>
      </c>
      <c r="F31" s="63" t="str">
        <f t="shared" si="0"/>
        <v xml:space="preserve">OSCORIMA  GONZALES </v>
      </c>
      <c r="G31" s="63" t="s">
        <v>339</v>
      </c>
      <c r="H31" s="75" t="s">
        <v>458</v>
      </c>
      <c r="I31" s="79" t="s">
        <v>404</v>
      </c>
      <c r="J31" s="59">
        <v>990903475</v>
      </c>
    </row>
    <row r="32" spans="1:10" s="74" customFormat="1" ht="18.75" thickBot="1" x14ac:dyDescent="0.3">
      <c r="A32" s="59">
        <v>28</v>
      </c>
      <c r="B32" s="87">
        <v>28289342</v>
      </c>
      <c r="C32" s="67" t="str">
        <f>'[1]UGEL VICTOR FAJARDO'!$J$27</f>
        <v>17/10/1971</v>
      </c>
      <c r="D32" s="63" t="s">
        <v>41</v>
      </c>
      <c r="E32" s="63" t="s">
        <v>30</v>
      </c>
      <c r="F32" s="63" t="str">
        <f t="shared" si="0"/>
        <v>RAMÍREZ  QUISPE</v>
      </c>
      <c r="G32" s="63" t="s">
        <v>340</v>
      </c>
      <c r="H32" s="75" t="s">
        <v>375</v>
      </c>
      <c r="I32" s="76" t="s">
        <v>405</v>
      </c>
      <c r="J32" s="59">
        <v>988811217</v>
      </c>
    </row>
    <row r="33" spans="1:10" s="106" customFormat="1" ht="18.75" thickBot="1" x14ac:dyDescent="0.3">
      <c r="A33" s="99">
        <v>29</v>
      </c>
      <c r="B33" s="100">
        <v>29081809</v>
      </c>
      <c r="C33" s="101" t="str">
        <f>'[1]UGEL VICTOR FAJARDO'!$J$9</f>
        <v>21/06/1971</v>
      </c>
      <c r="D33" s="102" t="s">
        <v>13</v>
      </c>
      <c r="E33" s="102" t="s">
        <v>119</v>
      </c>
      <c r="F33" s="103" t="str">
        <f t="shared" si="0"/>
        <v>RAMOS OBLITAS</v>
      </c>
      <c r="G33" s="103" t="s">
        <v>341</v>
      </c>
      <c r="H33" s="104" t="s">
        <v>376</v>
      </c>
      <c r="I33" s="105" t="s">
        <v>437</v>
      </c>
      <c r="J33" s="99">
        <v>966355022</v>
      </c>
    </row>
    <row r="34" spans="1:10" s="74" customFormat="1" ht="18.75" thickBot="1" x14ac:dyDescent="0.3">
      <c r="A34" s="59">
        <v>30</v>
      </c>
      <c r="B34" s="86">
        <v>71108190</v>
      </c>
      <c r="C34" s="64" t="str">
        <f>'[1]UGEL VICTOR FAJARDO'!$J$34</f>
        <v>08/09/1991</v>
      </c>
      <c r="D34" s="62" t="s">
        <v>122</v>
      </c>
      <c r="E34" s="62" t="s">
        <v>123</v>
      </c>
      <c r="F34" s="63" t="str">
        <f t="shared" si="0"/>
        <v>RODRIGUEZ  TORRES</v>
      </c>
      <c r="G34" s="63" t="s">
        <v>342</v>
      </c>
      <c r="H34" s="75" t="s">
        <v>444</v>
      </c>
      <c r="I34" s="76" t="s">
        <v>406</v>
      </c>
      <c r="J34" s="59">
        <v>935201866</v>
      </c>
    </row>
    <row r="35" spans="1:10" s="74" customFormat="1" ht="18.75" thickBot="1" x14ac:dyDescent="0.3">
      <c r="A35" s="59">
        <v>31</v>
      </c>
      <c r="B35" s="86">
        <v>28313766</v>
      </c>
      <c r="C35" s="64" t="str">
        <f>'[1]UGEL VICTOR FAJARDO'!$J$7</f>
        <v>06/03/1978</v>
      </c>
      <c r="D35" s="62" t="s">
        <v>126</v>
      </c>
      <c r="E35" s="62" t="s">
        <v>127</v>
      </c>
      <c r="F35" s="63" t="str">
        <f t="shared" si="0"/>
        <v>RUPIRE CURIÑAUPA</v>
      </c>
      <c r="G35" s="63" t="s">
        <v>343</v>
      </c>
      <c r="H35" s="75" t="s">
        <v>377</v>
      </c>
      <c r="I35" s="76" t="s">
        <v>407</v>
      </c>
      <c r="J35" s="59">
        <v>966785503</v>
      </c>
    </row>
    <row r="36" spans="1:10" s="74" customFormat="1" ht="18.75" thickBot="1" x14ac:dyDescent="0.3">
      <c r="A36" s="59">
        <v>32</v>
      </c>
      <c r="B36" s="86">
        <v>28297464</v>
      </c>
      <c r="C36" s="64" t="str">
        <f>'[1]UGEL VICTOR FAJARDO'!$J$8</f>
        <v>09/08/1963</v>
      </c>
      <c r="D36" s="62" t="s">
        <v>130</v>
      </c>
      <c r="E36" s="62" t="s">
        <v>131</v>
      </c>
      <c r="F36" s="63" t="str">
        <f>CONCATENATE(D36," ",E36)</f>
        <v>SOTO RIVERA</v>
      </c>
      <c r="G36" s="63" t="s">
        <v>344</v>
      </c>
      <c r="H36" s="75" t="s">
        <v>445</v>
      </c>
      <c r="I36" s="79" t="s">
        <v>408</v>
      </c>
      <c r="J36" s="59">
        <v>999032103</v>
      </c>
    </row>
    <row r="37" spans="1:10" s="74" customFormat="1" ht="18.75" thickBot="1" x14ac:dyDescent="0.3">
      <c r="A37" s="59">
        <v>33</v>
      </c>
      <c r="B37" s="86">
        <v>28315666</v>
      </c>
      <c r="C37" s="64" t="str">
        <f>'[1]UGEL VICTOR FAJARDO'!$J$10</f>
        <v>05/08/1966</v>
      </c>
      <c r="D37" s="62" t="s">
        <v>134</v>
      </c>
      <c r="E37" s="62" t="s">
        <v>135</v>
      </c>
      <c r="F37" s="63" t="str">
        <f t="shared" si="0"/>
        <v>TANTA HUAMANI</v>
      </c>
      <c r="G37" s="63" t="s">
        <v>345</v>
      </c>
      <c r="H37" s="75" t="s">
        <v>378</v>
      </c>
      <c r="I37" s="76" t="s">
        <v>409</v>
      </c>
      <c r="J37" s="68">
        <v>910635467</v>
      </c>
    </row>
    <row r="38" spans="1:10" s="74" customFormat="1" ht="18.75" thickBot="1" x14ac:dyDescent="0.3">
      <c r="A38" s="59">
        <v>34</v>
      </c>
      <c r="B38" s="85">
        <v>41990184</v>
      </c>
      <c r="C38" s="64">
        <v>28931</v>
      </c>
      <c r="D38" s="63" t="s">
        <v>231</v>
      </c>
      <c r="E38" s="63" t="s">
        <v>232</v>
      </c>
      <c r="F38" s="63" t="str">
        <f t="shared" si="0"/>
        <v>TAQUIRE RIMACHE</v>
      </c>
      <c r="G38" s="63" t="s">
        <v>233</v>
      </c>
      <c r="H38" s="75" t="s">
        <v>446</v>
      </c>
      <c r="I38" s="79" t="s">
        <v>410</v>
      </c>
      <c r="J38" s="59">
        <v>935626082</v>
      </c>
    </row>
    <row r="39" spans="1:10" s="74" customFormat="1" ht="18.75" thickBot="1" x14ac:dyDescent="0.3">
      <c r="A39" s="59">
        <v>35</v>
      </c>
      <c r="B39" s="87">
        <v>70209279</v>
      </c>
      <c r="C39" s="67">
        <v>32418</v>
      </c>
      <c r="D39" s="69" t="s">
        <v>122</v>
      </c>
      <c r="E39" s="63" t="s">
        <v>285</v>
      </c>
      <c r="F39" s="63" t="str">
        <f t="shared" si="0"/>
        <v>RODRIGUEZ  CHANCOS</v>
      </c>
      <c r="G39" s="63" t="s">
        <v>346</v>
      </c>
      <c r="H39" s="75" t="s">
        <v>447</v>
      </c>
      <c r="I39" s="76" t="s">
        <v>411</v>
      </c>
      <c r="J39" s="59">
        <v>997184115</v>
      </c>
    </row>
    <row r="40" spans="1:10" s="74" customFormat="1" ht="18.75" thickBot="1" x14ac:dyDescent="0.3">
      <c r="A40" s="59">
        <v>36</v>
      </c>
      <c r="B40" s="86">
        <v>5064007</v>
      </c>
      <c r="C40" s="89">
        <v>26723</v>
      </c>
      <c r="D40" s="62" t="s">
        <v>158</v>
      </c>
      <c r="E40" s="62" t="s">
        <v>159</v>
      </c>
      <c r="F40" s="63" t="str">
        <f t="shared" si="0"/>
        <v>ZAPANA SILVA</v>
      </c>
      <c r="G40" s="63" t="s">
        <v>347</v>
      </c>
      <c r="H40" s="75" t="s">
        <v>448</v>
      </c>
      <c r="I40" s="79" t="s">
        <v>412</v>
      </c>
      <c r="J40" s="59">
        <v>959209934</v>
      </c>
    </row>
    <row r="41" spans="1:10" s="66" customFormat="1" ht="18.75" thickBot="1" x14ac:dyDescent="0.3">
      <c r="A41" s="59">
        <v>37</v>
      </c>
      <c r="B41" s="85">
        <v>28251439</v>
      </c>
      <c r="C41" s="59"/>
      <c r="D41" s="63" t="s">
        <v>287</v>
      </c>
      <c r="E41" s="63" t="s">
        <v>288</v>
      </c>
      <c r="F41" s="63" t="str">
        <f t="shared" si="0"/>
        <v>CURI TINEO</v>
      </c>
      <c r="G41" s="63" t="s">
        <v>348</v>
      </c>
      <c r="H41" s="75" t="s">
        <v>379</v>
      </c>
      <c r="I41" s="79" t="s">
        <v>413</v>
      </c>
      <c r="J41" s="59">
        <v>966000726</v>
      </c>
    </row>
    <row r="42" spans="1:10" s="106" customFormat="1" ht="18.75" thickBot="1" x14ac:dyDescent="0.3">
      <c r="A42" s="99">
        <v>38</v>
      </c>
      <c r="B42" s="107">
        <v>29091263</v>
      </c>
      <c r="C42" s="99"/>
      <c r="D42" s="103" t="s">
        <v>453</v>
      </c>
      <c r="E42" s="103" t="s">
        <v>454</v>
      </c>
      <c r="F42" s="103"/>
      <c r="G42" s="103" t="s">
        <v>455</v>
      </c>
      <c r="H42" s="104" t="s">
        <v>379</v>
      </c>
      <c r="I42" s="108" t="s">
        <v>456</v>
      </c>
      <c r="J42" s="99">
        <v>955623775</v>
      </c>
    </row>
    <row r="43" spans="1:10" s="74" customFormat="1" ht="18.75" thickBot="1" x14ac:dyDescent="0.3">
      <c r="A43" s="59">
        <v>39</v>
      </c>
      <c r="B43" s="85">
        <v>45091354</v>
      </c>
      <c r="C43" s="64">
        <v>32276</v>
      </c>
      <c r="D43" s="63" t="s">
        <v>13</v>
      </c>
      <c r="E43" s="63" t="s">
        <v>301</v>
      </c>
      <c r="F43" s="63" t="str">
        <f t="shared" si="0"/>
        <v>RAMOS VELARDE</v>
      </c>
      <c r="G43" s="63" t="s">
        <v>302</v>
      </c>
      <c r="H43" s="75" t="s">
        <v>303</v>
      </c>
      <c r="I43" s="79" t="s">
        <v>442</v>
      </c>
      <c r="J43" s="59">
        <v>995134089</v>
      </c>
    </row>
    <row r="44" spans="1:10" s="74" customFormat="1" ht="18.75" thickBot="1" x14ac:dyDescent="0.3">
      <c r="A44" s="59">
        <v>40</v>
      </c>
      <c r="B44" s="85">
        <v>28312707</v>
      </c>
      <c r="C44" s="89">
        <v>28389</v>
      </c>
      <c r="D44" s="63" t="s">
        <v>304</v>
      </c>
      <c r="E44" s="63" t="s">
        <v>292</v>
      </c>
      <c r="F44" s="63" t="str">
        <f t="shared" si="0"/>
        <v>MELGAR  NICODEMOS</v>
      </c>
      <c r="G44" s="63" t="s">
        <v>305</v>
      </c>
      <c r="H44" s="75" t="s">
        <v>306</v>
      </c>
      <c r="I44" s="79" t="s">
        <v>414</v>
      </c>
      <c r="J44" s="59">
        <v>966556599</v>
      </c>
    </row>
    <row r="45" spans="1:10" s="74" customFormat="1" ht="18.75" thickBot="1" x14ac:dyDescent="0.3">
      <c r="A45" s="59">
        <v>41</v>
      </c>
      <c r="B45" s="85">
        <v>29081893</v>
      </c>
      <c r="C45" s="89">
        <v>26156</v>
      </c>
      <c r="D45" s="63" t="s">
        <v>218</v>
      </c>
      <c r="E45" s="63" t="s">
        <v>127</v>
      </c>
      <c r="F45" s="63" t="str">
        <f t="shared" si="0"/>
        <v>RUPIRE  CURIÑAUPA</v>
      </c>
      <c r="G45" s="63" t="s">
        <v>349</v>
      </c>
      <c r="H45" s="75" t="s">
        <v>306</v>
      </c>
      <c r="I45" s="79" t="s">
        <v>415</v>
      </c>
      <c r="J45" s="59">
        <v>999003073</v>
      </c>
    </row>
    <row r="46" spans="1:10" s="74" customFormat="1" ht="18.75" thickBot="1" x14ac:dyDescent="0.3">
      <c r="A46" s="59">
        <v>42</v>
      </c>
      <c r="B46" s="85">
        <v>28459416</v>
      </c>
      <c r="C46" s="59" t="s">
        <v>451</v>
      </c>
      <c r="D46" s="63" t="s">
        <v>308</v>
      </c>
      <c r="E46" s="63" t="s">
        <v>309</v>
      </c>
      <c r="F46" s="63" t="str">
        <f t="shared" si="0"/>
        <v xml:space="preserve">PORRAS MARTINEZ </v>
      </c>
      <c r="G46" s="63" t="s">
        <v>350</v>
      </c>
      <c r="H46" s="75" t="s">
        <v>306</v>
      </c>
      <c r="I46" s="82" t="s">
        <v>443</v>
      </c>
      <c r="J46" s="59">
        <v>972340912</v>
      </c>
    </row>
    <row r="47" spans="1:10" s="74" customFormat="1" ht="18" x14ac:dyDescent="0.25">
      <c r="A47" s="59">
        <v>43</v>
      </c>
      <c r="B47" s="85">
        <v>41207418</v>
      </c>
      <c r="C47" s="64">
        <v>29953</v>
      </c>
      <c r="D47" s="63" t="s">
        <v>417</v>
      </c>
      <c r="E47" s="63" t="s">
        <v>418</v>
      </c>
      <c r="F47" s="63" t="str">
        <f t="shared" si="0"/>
        <v>ESPINOZA MALQUI</v>
      </c>
      <c r="G47" s="63" t="s">
        <v>419</v>
      </c>
      <c r="H47" s="63" t="s">
        <v>420</v>
      </c>
      <c r="I47" s="70" t="s">
        <v>421</v>
      </c>
      <c r="J47" s="59">
        <v>925492037</v>
      </c>
    </row>
    <row r="48" spans="1:10" s="74" customFormat="1" ht="18" x14ac:dyDescent="0.25">
      <c r="A48" s="59">
        <v>44</v>
      </c>
      <c r="B48" s="85">
        <v>71801890</v>
      </c>
      <c r="C48" s="64">
        <v>34376</v>
      </c>
      <c r="D48" s="63" t="s">
        <v>422</v>
      </c>
      <c r="E48" s="63" t="s">
        <v>423</v>
      </c>
      <c r="F48" s="63" t="str">
        <f t="shared" si="0"/>
        <v>AUQUI BAUTISTA</v>
      </c>
      <c r="G48" s="63" t="s">
        <v>424</v>
      </c>
      <c r="H48" s="63" t="s">
        <v>459</v>
      </c>
      <c r="I48" s="70" t="s">
        <v>425</v>
      </c>
      <c r="J48" s="59">
        <v>999406160</v>
      </c>
    </row>
    <row r="49" spans="1:10" s="106" customFormat="1" ht="18" x14ac:dyDescent="0.25">
      <c r="A49" s="99">
        <v>45</v>
      </c>
      <c r="B49" s="107">
        <v>42068736</v>
      </c>
      <c r="C49" s="101">
        <v>30623</v>
      </c>
      <c r="D49" s="103" t="s">
        <v>426</v>
      </c>
      <c r="E49" s="103" t="s">
        <v>100</v>
      </c>
      <c r="F49" s="103" t="str">
        <f t="shared" si="0"/>
        <v>CAHUANA  MENDOZA</v>
      </c>
      <c r="G49" s="103" t="s">
        <v>427</v>
      </c>
      <c r="H49" s="103" t="s">
        <v>428</v>
      </c>
      <c r="I49" s="109" t="s">
        <v>429</v>
      </c>
      <c r="J49" s="99">
        <v>941452028</v>
      </c>
    </row>
    <row r="50" spans="1:10" s="74" customFormat="1" ht="18.75" thickBot="1" x14ac:dyDescent="0.3">
      <c r="A50" s="59">
        <v>46</v>
      </c>
      <c r="B50" s="85">
        <v>70672902</v>
      </c>
      <c r="C50" s="64">
        <v>33903</v>
      </c>
      <c r="D50" s="63" t="s">
        <v>430</v>
      </c>
      <c r="E50" s="63" t="s">
        <v>30</v>
      </c>
      <c r="F50" s="63" t="str">
        <f t="shared" si="0"/>
        <v>ARONI QUISPE</v>
      </c>
      <c r="G50" s="63" t="s">
        <v>431</v>
      </c>
      <c r="H50" s="75" t="s">
        <v>303</v>
      </c>
      <c r="I50" s="70" t="s">
        <v>432</v>
      </c>
      <c r="J50" s="59">
        <v>925769104</v>
      </c>
    </row>
    <row r="51" spans="1:10" s="74" customFormat="1" ht="18" x14ac:dyDescent="0.25">
      <c r="A51" s="59">
        <v>47</v>
      </c>
      <c r="B51" s="88">
        <v>70217707</v>
      </c>
      <c r="C51" s="64">
        <v>34664</v>
      </c>
      <c r="D51" s="72" t="s">
        <v>122</v>
      </c>
      <c r="E51" s="72" t="s">
        <v>152</v>
      </c>
      <c r="F51" s="72" t="str">
        <f t="shared" si="0"/>
        <v>RODRIGUEZ  PALOMINO</v>
      </c>
      <c r="G51" s="72" t="s">
        <v>433</v>
      </c>
      <c r="H51" s="83" t="s">
        <v>303</v>
      </c>
      <c r="I51" s="73" t="s">
        <v>434</v>
      </c>
      <c r="J51" s="71">
        <v>925136857</v>
      </c>
    </row>
    <row r="52" spans="1:10" s="74" customFormat="1" ht="18" x14ac:dyDescent="0.25">
      <c r="A52" s="59">
        <v>48</v>
      </c>
      <c r="B52" s="85">
        <v>70770329</v>
      </c>
      <c r="C52" s="64" t="str">
        <f>'[1]UGEL VICTOR FAJARDO'!$J$46</f>
        <v>15/03/1994</v>
      </c>
      <c r="D52" s="62" t="s">
        <v>146</v>
      </c>
      <c r="E52" s="62" t="s">
        <v>147</v>
      </c>
      <c r="F52" s="63" t="s">
        <v>148</v>
      </c>
      <c r="G52" s="62" t="s">
        <v>435</v>
      </c>
      <c r="H52" s="63" t="s">
        <v>457</v>
      </c>
      <c r="I52" s="63" t="s">
        <v>436</v>
      </c>
      <c r="J52" s="59">
        <v>990602046</v>
      </c>
    </row>
    <row r="53" spans="1:10" s="74" customFormat="1" ht="18" x14ac:dyDescent="0.25">
      <c r="A53" s="59">
        <v>49</v>
      </c>
      <c r="B53" s="85" t="s">
        <v>438</v>
      </c>
      <c r="C53" s="89">
        <v>26734</v>
      </c>
      <c r="D53" s="63" t="s">
        <v>312</v>
      </c>
      <c r="E53" s="63" t="s">
        <v>439</v>
      </c>
      <c r="F53" s="63"/>
      <c r="G53" s="63" t="s">
        <v>441</v>
      </c>
      <c r="H53" s="63" t="s">
        <v>452</v>
      </c>
      <c r="I53" s="70" t="s">
        <v>440</v>
      </c>
      <c r="J53" s="59">
        <v>966417907</v>
      </c>
    </row>
  </sheetData>
  <sortState ref="A5:I58">
    <sortCondition ref="D5:D58"/>
  </sortState>
  <mergeCells count="1">
    <mergeCell ref="A3:J3"/>
  </mergeCells>
  <hyperlinks>
    <hyperlink ref="I9" r:id="rId1" display="mailto:lizbarzola07@gmail.com"/>
    <hyperlink ref="I12" r:id="rId2" display="mailto:garciawrd09@gmail.com"/>
    <hyperlink ref="I13" r:id="rId3" display="mailto:thaliaqnico@gmail.com"/>
    <hyperlink ref="I19" r:id="rId4" display="mailto:yobagg08@hotmail.com"/>
    <hyperlink ref="I21" r:id="rId5" display="mailto:edithgutierrez98@hotmail.com"/>
    <hyperlink ref="I24" r:id="rId6" display="mailto:marlonqh17@hotmail.com"/>
    <hyperlink ref="I25" r:id="rId7" display="mailto:YUSALHUA@HOTMAIL.COM"/>
    <hyperlink ref="I47" r:id="rId8"/>
    <hyperlink ref="I48" r:id="rId9"/>
    <hyperlink ref="I49" r:id="rId10"/>
    <hyperlink ref="I50" r:id="rId11"/>
    <hyperlink ref="I51" r:id="rId12"/>
    <hyperlink ref="I33" r:id="rId13"/>
    <hyperlink ref="I29" r:id="rId14"/>
    <hyperlink ref="I15" r:id="rId15"/>
    <hyperlink ref="I16" r:id="rId16"/>
    <hyperlink ref="I42" r:id="rId17"/>
  </hyperlinks>
  <pageMargins left="0.15748031496062992" right="0.17" top="0.15748031496062992" bottom="0.19685039370078741" header="0.31496062992125984" footer="0.31496062992125984"/>
  <pageSetup paperSize="9" scale="53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sqref="A1:G1"/>
    </sheetView>
  </sheetViews>
  <sheetFormatPr baseColWidth="10" defaultRowHeight="15" x14ac:dyDescent="0.2"/>
  <cols>
    <col min="1" max="1" width="5.7109375" style="2" customWidth="1"/>
    <col min="2" max="2" width="14.7109375" style="1" customWidth="1"/>
    <col min="3" max="3" width="19.42578125" style="1" customWidth="1"/>
    <col min="4" max="4" width="23.28515625" style="1" customWidth="1"/>
    <col min="5" max="5" width="31.7109375" style="1" bestFit="1" customWidth="1"/>
    <col min="6" max="6" width="62.28515625" style="1" customWidth="1"/>
    <col min="7" max="7" width="22.42578125" style="1" customWidth="1"/>
    <col min="8" max="16384" width="11.42578125" style="1"/>
  </cols>
  <sheetData>
    <row r="1" spans="1:7" ht="102" customHeight="1" thickTop="1" thickBot="1" x14ac:dyDescent="0.25">
      <c r="A1" s="93" t="s">
        <v>272</v>
      </c>
      <c r="B1" s="94"/>
      <c r="C1" s="94"/>
      <c r="D1" s="94"/>
      <c r="E1" s="94"/>
      <c r="F1" s="94"/>
      <c r="G1" s="94"/>
    </row>
    <row r="2" spans="1:7" ht="35.1" customHeight="1" thickTop="1" x14ac:dyDescent="0.2">
      <c r="A2" s="36" t="s">
        <v>166</v>
      </c>
      <c r="B2" s="37" t="s">
        <v>0</v>
      </c>
      <c r="C2" s="38" t="s">
        <v>1</v>
      </c>
      <c r="D2" s="38" t="s">
        <v>2</v>
      </c>
      <c r="E2" s="37" t="s">
        <v>3</v>
      </c>
      <c r="F2" s="37" t="s">
        <v>4</v>
      </c>
      <c r="G2" s="37" t="s">
        <v>271</v>
      </c>
    </row>
    <row r="3" spans="1:7" ht="35.1" customHeight="1" x14ac:dyDescent="0.25">
      <c r="A3" s="39">
        <v>1</v>
      </c>
      <c r="B3" s="40"/>
      <c r="C3" s="40" t="s">
        <v>228</v>
      </c>
      <c r="D3" s="40" t="s">
        <v>229</v>
      </c>
      <c r="E3" s="40" t="s">
        <v>230</v>
      </c>
      <c r="F3" s="40" t="s">
        <v>220</v>
      </c>
      <c r="G3" s="40"/>
    </row>
    <row r="4" spans="1:7" ht="35.1" customHeight="1" x14ac:dyDescent="0.25">
      <c r="A4" s="39">
        <v>2</v>
      </c>
      <c r="B4" s="41">
        <v>29081851</v>
      </c>
      <c r="C4" s="41" t="s">
        <v>142</v>
      </c>
      <c r="D4" s="41" t="s">
        <v>143</v>
      </c>
      <c r="E4" s="41" t="s">
        <v>144</v>
      </c>
      <c r="F4" s="41" t="s">
        <v>145</v>
      </c>
      <c r="G4" s="41"/>
    </row>
    <row r="5" spans="1:7" ht="35.1" customHeight="1" x14ac:dyDescent="0.25">
      <c r="A5" s="39">
        <v>3</v>
      </c>
      <c r="B5" s="42">
        <v>46512949</v>
      </c>
      <c r="C5" s="42" t="s">
        <v>61</v>
      </c>
      <c r="D5" s="41" t="s">
        <v>18</v>
      </c>
      <c r="E5" s="41" t="s">
        <v>62</v>
      </c>
      <c r="F5" s="41" t="s">
        <v>63</v>
      </c>
      <c r="G5" s="41"/>
    </row>
    <row r="6" spans="1:7" ht="35.1" customHeight="1" x14ac:dyDescent="0.3">
      <c r="A6" s="39">
        <v>4</v>
      </c>
      <c r="B6" s="43">
        <v>45650223</v>
      </c>
      <c r="C6" s="44" t="s">
        <v>115</v>
      </c>
      <c r="D6" s="45" t="s">
        <v>116</v>
      </c>
      <c r="E6" s="41" t="s">
        <v>117</v>
      </c>
      <c r="F6" s="41" t="s">
        <v>118</v>
      </c>
      <c r="G6" s="46"/>
    </row>
    <row r="7" spans="1:7" ht="35.1" customHeight="1" x14ac:dyDescent="0.25">
      <c r="A7" s="39">
        <v>5</v>
      </c>
      <c r="B7" s="43">
        <v>46054963</v>
      </c>
      <c r="C7" s="44" t="s">
        <v>29</v>
      </c>
      <c r="D7" s="45" t="s">
        <v>30</v>
      </c>
      <c r="E7" s="41" t="s">
        <v>31</v>
      </c>
      <c r="F7" s="41" t="s">
        <v>32</v>
      </c>
      <c r="G7" s="41"/>
    </row>
    <row r="8" spans="1:7" ht="35.1" customHeight="1" x14ac:dyDescent="0.25">
      <c r="A8" s="39">
        <v>6</v>
      </c>
      <c r="B8" s="43">
        <v>28309528</v>
      </c>
      <c r="C8" s="44" t="s">
        <v>33</v>
      </c>
      <c r="D8" s="45" t="s">
        <v>34</v>
      </c>
      <c r="E8" s="41" t="s">
        <v>35</v>
      </c>
      <c r="F8" s="41" t="s">
        <v>36</v>
      </c>
      <c r="G8" s="41"/>
    </row>
    <row r="9" spans="1:7" ht="35.1" customHeight="1" x14ac:dyDescent="0.25">
      <c r="A9" s="39">
        <v>7</v>
      </c>
      <c r="B9" s="41">
        <v>42151832</v>
      </c>
      <c r="C9" s="40" t="s">
        <v>235</v>
      </c>
      <c r="D9" s="40" t="s">
        <v>236</v>
      </c>
      <c r="E9" s="40" t="s">
        <v>237</v>
      </c>
      <c r="F9" s="40" t="s">
        <v>238</v>
      </c>
      <c r="G9" s="40"/>
    </row>
    <row r="10" spans="1:7" ht="35.1" customHeight="1" x14ac:dyDescent="0.25">
      <c r="A10" s="39">
        <v>8</v>
      </c>
      <c r="B10" s="43"/>
      <c r="C10" s="44" t="s">
        <v>149</v>
      </c>
      <c r="D10" s="45" t="s">
        <v>268</v>
      </c>
      <c r="E10" s="41" t="s">
        <v>269</v>
      </c>
      <c r="F10" s="41" t="s">
        <v>114</v>
      </c>
      <c r="G10" s="41"/>
    </row>
    <row r="11" spans="1:7" ht="35.1" customHeight="1" x14ac:dyDescent="0.3">
      <c r="A11" s="39">
        <v>9</v>
      </c>
      <c r="B11" s="44" t="s">
        <v>161</v>
      </c>
      <c r="C11" s="44" t="s">
        <v>149</v>
      </c>
      <c r="D11" s="45" t="s">
        <v>150</v>
      </c>
      <c r="E11" s="41" t="s">
        <v>151</v>
      </c>
      <c r="F11" s="41" t="s">
        <v>211</v>
      </c>
      <c r="G11" s="46"/>
    </row>
    <row r="12" spans="1:7" ht="35.1" customHeight="1" x14ac:dyDescent="0.25">
      <c r="A12" s="39">
        <v>10</v>
      </c>
      <c r="B12" s="44">
        <v>21570841</v>
      </c>
      <c r="C12" s="44" t="s">
        <v>12</v>
      </c>
      <c r="D12" s="45" t="s">
        <v>13</v>
      </c>
      <c r="E12" s="41" t="s">
        <v>14</v>
      </c>
      <c r="F12" s="41" t="s">
        <v>15</v>
      </c>
      <c r="G12" s="41"/>
    </row>
    <row r="13" spans="1:7" ht="35.1" customHeight="1" x14ac:dyDescent="0.25">
      <c r="A13" s="39">
        <v>11</v>
      </c>
      <c r="B13" s="41">
        <v>44181454</v>
      </c>
      <c r="C13" s="41" t="s">
        <v>213</v>
      </c>
      <c r="D13" s="41" t="s">
        <v>214</v>
      </c>
      <c r="E13" s="41" t="s">
        <v>215</v>
      </c>
      <c r="F13" s="41" t="s">
        <v>216</v>
      </c>
      <c r="G13" s="41"/>
    </row>
    <row r="14" spans="1:7" ht="35.1" customHeight="1" x14ac:dyDescent="0.25">
      <c r="A14" s="39">
        <v>12</v>
      </c>
      <c r="B14" s="44">
        <v>40264732</v>
      </c>
      <c r="C14" s="44" t="s">
        <v>37</v>
      </c>
      <c r="D14" s="45" t="s">
        <v>38</v>
      </c>
      <c r="E14" s="41" t="s">
        <v>39</v>
      </c>
      <c r="F14" s="41" t="s">
        <v>40</v>
      </c>
      <c r="G14" s="41"/>
    </row>
    <row r="15" spans="1:7" ht="35.1" customHeight="1" x14ac:dyDescent="0.25">
      <c r="A15" s="39">
        <v>13</v>
      </c>
      <c r="B15" s="44">
        <v>28208622</v>
      </c>
      <c r="C15" s="44" t="s">
        <v>48</v>
      </c>
      <c r="D15" s="45" t="s">
        <v>49</v>
      </c>
      <c r="E15" s="41" t="s">
        <v>50</v>
      </c>
      <c r="F15" s="41" t="s">
        <v>51</v>
      </c>
      <c r="G15" s="41"/>
    </row>
    <row r="16" spans="1:7" ht="35.1" customHeight="1" x14ac:dyDescent="0.25">
      <c r="A16" s="39">
        <v>14</v>
      </c>
      <c r="B16" s="44">
        <v>29081613</v>
      </c>
      <c r="C16" s="44" t="s">
        <v>48</v>
      </c>
      <c r="D16" s="45" t="s">
        <v>52</v>
      </c>
      <c r="E16" s="41" t="s">
        <v>53</v>
      </c>
      <c r="F16" s="45" t="s">
        <v>154</v>
      </c>
      <c r="G16" s="41"/>
    </row>
    <row r="17" spans="1:7" ht="35.1" customHeight="1" x14ac:dyDescent="0.25">
      <c r="A17" s="39">
        <v>15</v>
      </c>
      <c r="B17" s="44">
        <v>28709691</v>
      </c>
      <c r="C17" s="44" t="s">
        <v>55</v>
      </c>
      <c r="D17" s="45" t="s">
        <v>56</v>
      </c>
      <c r="E17" s="41" t="s">
        <v>57</v>
      </c>
      <c r="F17" s="45" t="s">
        <v>58</v>
      </c>
      <c r="G17" s="41"/>
    </row>
    <row r="18" spans="1:7" ht="35.1" customHeight="1" x14ac:dyDescent="0.25">
      <c r="A18" s="39">
        <v>16</v>
      </c>
      <c r="B18" s="44">
        <v>28208716</v>
      </c>
      <c r="C18" s="44" t="s">
        <v>7</v>
      </c>
      <c r="D18" s="45" t="s">
        <v>8</v>
      </c>
      <c r="E18" s="41" t="s">
        <v>9</v>
      </c>
      <c r="F18" s="41" t="s">
        <v>10</v>
      </c>
      <c r="G18" s="41"/>
    </row>
    <row r="19" spans="1:7" ht="35.1" customHeight="1" x14ac:dyDescent="0.25">
      <c r="A19" s="39">
        <v>17</v>
      </c>
      <c r="B19" s="43">
        <v>29081997</v>
      </c>
      <c r="C19" s="44" t="s">
        <v>52</v>
      </c>
      <c r="D19" s="45" t="s">
        <v>56</v>
      </c>
      <c r="E19" s="41" t="s">
        <v>60</v>
      </c>
      <c r="F19" s="45" t="s">
        <v>162</v>
      </c>
      <c r="G19" s="41"/>
    </row>
    <row r="20" spans="1:7" ht="35.1" customHeight="1" x14ac:dyDescent="0.3">
      <c r="A20" s="39">
        <v>18</v>
      </c>
      <c r="B20" s="41">
        <v>42915883</v>
      </c>
      <c r="C20" s="41" t="s">
        <v>156</v>
      </c>
      <c r="D20" s="41" t="s">
        <v>56</v>
      </c>
      <c r="E20" s="41" t="s">
        <v>157</v>
      </c>
      <c r="F20" s="41" t="s">
        <v>165</v>
      </c>
      <c r="G20" s="46"/>
    </row>
    <row r="21" spans="1:7" ht="35.1" customHeight="1" x14ac:dyDescent="0.25">
      <c r="A21" s="39">
        <v>19</v>
      </c>
      <c r="B21" s="44">
        <v>22191980</v>
      </c>
      <c r="C21" s="44" t="s">
        <v>64</v>
      </c>
      <c r="D21" s="45" t="s">
        <v>65</v>
      </c>
      <c r="E21" s="41" t="s">
        <v>66</v>
      </c>
      <c r="F21" s="41" t="s">
        <v>163</v>
      </c>
      <c r="G21" s="41"/>
    </row>
    <row r="22" spans="1:7" ht="35.1" customHeight="1" x14ac:dyDescent="0.3">
      <c r="A22" s="39">
        <v>20</v>
      </c>
      <c r="B22" s="44">
        <v>25787309</v>
      </c>
      <c r="C22" s="44" t="s">
        <v>56</v>
      </c>
      <c r="D22" s="45" t="s">
        <v>152</v>
      </c>
      <c r="E22" s="41" t="s">
        <v>153</v>
      </c>
      <c r="F22" s="45" t="s">
        <v>154</v>
      </c>
      <c r="G22" s="46"/>
    </row>
    <row r="23" spans="1:7" ht="35.1" customHeight="1" x14ac:dyDescent="0.25">
      <c r="A23" s="39">
        <v>21</v>
      </c>
      <c r="B23" s="44">
        <v>28444842</v>
      </c>
      <c r="C23" s="44" t="s">
        <v>68</v>
      </c>
      <c r="D23" s="45" t="s">
        <v>69</v>
      </c>
      <c r="E23" s="41" t="s">
        <v>70</v>
      </c>
      <c r="F23" s="45" t="s">
        <v>154</v>
      </c>
      <c r="G23" s="41"/>
    </row>
    <row r="24" spans="1:7" ht="35.1" customHeight="1" x14ac:dyDescent="0.25">
      <c r="A24" s="39">
        <v>22</v>
      </c>
      <c r="B24" s="43">
        <v>45196326</v>
      </c>
      <c r="C24" s="44" t="s">
        <v>259</v>
      </c>
      <c r="D24" s="45" t="s">
        <v>260</v>
      </c>
      <c r="E24" s="41" t="s">
        <v>261</v>
      </c>
      <c r="F24" s="41" t="s">
        <v>262</v>
      </c>
      <c r="G24" s="47"/>
    </row>
    <row r="25" spans="1:7" ht="35.1" customHeight="1" x14ac:dyDescent="0.25">
      <c r="A25" s="39">
        <v>23</v>
      </c>
      <c r="B25" s="44">
        <v>45579827</v>
      </c>
      <c r="C25" s="44" t="s">
        <v>18</v>
      </c>
      <c r="D25" s="45" t="s">
        <v>30</v>
      </c>
      <c r="E25" s="41" t="s">
        <v>76</v>
      </c>
      <c r="F25" s="41" t="s">
        <v>77</v>
      </c>
      <c r="G25" s="41"/>
    </row>
    <row r="26" spans="1:7" ht="35.1" customHeight="1" x14ac:dyDescent="0.25">
      <c r="A26" s="39">
        <v>24</v>
      </c>
      <c r="B26" s="42">
        <v>28289597</v>
      </c>
      <c r="C26" s="42" t="s">
        <v>25</v>
      </c>
      <c r="D26" s="41" t="s">
        <v>26</v>
      </c>
      <c r="E26" s="41" t="s">
        <v>27</v>
      </c>
      <c r="F26" s="41" t="s">
        <v>28</v>
      </c>
      <c r="G26" s="41"/>
    </row>
    <row r="27" spans="1:7" ht="35.1" customHeight="1" x14ac:dyDescent="0.25">
      <c r="A27" s="39">
        <v>25</v>
      </c>
      <c r="B27" s="44">
        <v>42946844</v>
      </c>
      <c r="C27" s="44" t="s">
        <v>17</v>
      </c>
      <c r="D27" s="45" t="s">
        <v>18</v>
      </c>
      <c r="E27" s="41" t="s">
        <v>19</v>
      </c>
      <c r="F27" s="41" t="s">
        <v>20</v>
      </c>
      <c r="G27" s="41"/>
    </row>
    <row r="28" spans="1:7" ht="35.1" customHeight="1" x14ac:dyDescent="0.25">
      <c r="A28" s="39">
        <v>26</v>
      </c>
      <c r="B28" s="42">
        <v>70057864</v>
      </c>
      <c r="C28" s="42" t="s">
        <v>83</v>
      </c>
      <c r="D28" s="41" t="s">
        <v>30</v>
      </c>
      <c r="E28" s="41" t="s">
        <v>84</v>
      </c>
      <c r="F28" s="41" t="s">
        <v>85</v>
      </c>
      <c r="G28" s="41"/>
    </row>
    <row r="29" spans="1:7" ht="35.1" customHeight="1" x14ac:dyDescent="0.25">
      <c r="A29" s="39">
        <v>27</v>
      </c>
      <c r="B29" s="44">
        <v>42110210</v>
      </c>
      <c r="C29" s="44" t="s">
        <v>78</v>
      </c>
      <c r="D29" s="45" t="s">
        <v>79</v>
      </c>
      <c r="E29" s="41" t="s">
        <v>80</v>
      </c>
      <c r="F29" s="41" t="s">
        <v>81</v>
      </c>
      <c r="G29" s="41"/>
    </row>
    <row r="30" spans="1:7" ht="35.1" customHeight="1" x14ac:dyDescent="0.25">
      <c r="A30" s="39">
        <v>28</v>
      </c>
      <c r="B30" s="42">
        <v>70785612</v>
      </c>
      <c r="C30" s="43" t="s">
        <v>72</v>
      </c>
      <c r="D30" s="43" t="s">
        <v>73</v>
      </c>
      <c r="E30" s="41" t="s">
        <v>74</v>
      </c>
      <c r="F30" s="41" t="s">
        <v>75</v>
      </c>
      <c r="G30" s="41"/>
    </row>
    <row r="31" spans="1:7" ht="35.1" customHeight="1" x14ac:dyDescent="0.25">
      <c r="A31" s="39">
        <v>29</v>
      </c>
      <c r="B31" s="41">
        <v>42986590</v>
      </c>
      <c r="C31" s="44" t="s">
        <v>256</v>
      </c>
      <c r="D31" s="45" t="s">
        <v>257</v>
      </c>
      <c r="E31" s="41" t="s">
        <v>258</v>
      </c>
      <c r="F31" s="41" t="s">
        <v>82</v>
      </c>
      <c r="G31" s="40"/>
    </row>
    <row r="32" spans="1:7" ht="35.1" customHeight="1" x14ac:dyDescent="0.25">
      <c r="A32" s="39">
        <v>30</v>
      </c>
      <c r="B32" s="44">
        <v>28809595</v>
      </c>
      <c r="C32" s="44" t="s">
        <v>86</v>
      </c>
      <c r="D32" s="45" t="s">
        <v>87</v>
      </c>
      <c r="E32" s="41" t="s">
        <v>88</v>
      </c>
      <c r="F32" s="41" t="s">
        <v>164</v>
      </c>
      <c r="G32" s="41"/>
    </row>
    <row r="33" spans="1:7" ht="35.1" customHeight="1" x14ac:dyDescent="0.25">
      <c r="A33" s="39">
        <v>31</v>
      </c>
      <c r="B33" s="41">
        <v>29080037</v>
      </c>
      <c r="C33" s="44" t="s">
        <v>107</v>
      </c>
      <c r="D33" s="45" t="s">
        <v>108</v>
      </c>
      <c r="E33" s="41" t="s">
        <v>109</v>
      </c>
      <c r="F33" s="41" t="s">
        <v>110</v>
      </c>
      <c r="G33" s="41"/>
    </row>
    <row r="34" spans="1:7" ht="35.1" customHeight="1" x14ac:dyDescent="0.25">
      <c r="A34" s="39">
        <v>32</v>
      </c>
      <c r="B34" s="42">
        <v>28293256</v>
      </c>
      <c r="C34" s="42" t="s">
        <v>91</v>
      </c>
      <c r="D34" s="41" t="s">
        <v>92</v>
      </c>
      <c r="E34" s="41" t="s">
        <v>93</v>
      </c>
      <c r="F34" s="41" t="s">
        <v>94</v>
      </c>
      <c r="G34" s="41"/>
    </row>
    <row r="35" spans="1:7" ht="35.1" customHeight="1" x14ac:dyDescent="0.25">
      <c r="A35" s="39">
        <v>33</v>
      </c>
      <c r="B35" s="41">
        <v>48459416</v>
      </c>
      <c r="C35" s="40" t="s">
        <v>263</v>
      </c>
      <c r="D35" s="40" t="s">
        <v>78</v>
      </c>
      <c r="E35" s="40" t="s">
        <v>264</v>
      </c>
      <c r="F35" s="40" t="s">
        <v>265</v>
      </c>
      <c r="G35" s="48"/>
    </row>
    <row r="36" spans="1:7" ht="35.1" customHeight="1" x14ac:dyDescent="0.25">
      <c r="A36" s="39">
        <v>34</v>
      </c>
      <c r="B36" s="43">
        <v>29082182</v>
      </c>
      <c r="C36" s="44" t="s">
        <v>99</v>
      </c>
      <c r="D36" s="45" t="s">
        <v>100</v>
      </c>
      <c r="E36" s="41" t="s">
        <v>101</v>
      </c>
      <c r="F36" s="41" t="s">
        <v>102</v>
      </c>
      <c r="G36" s="41"/>
    </row>
    <row r="37" spans="1:7" ht="35.1" customHeight="1" x14ac:dyDescent="0.25">
      <c r="A37" s="39">
        <v>35</v>
      </c>
      <c r="B37" s="44">
        <v>42049830</v>
      </c>
      <c r="C37" s="44" t="s">
        <v>45</v>
      </c>
      <c r="D37" s="45" t="s">
        <v>46</v>
      </c>
      <c r="E37" s="41" t="s">
        <v>35</v>
      </c>
      <c r="F37" s="41" t="s">
        <v>47</v>
      </c>
      <c r="G37" s="41"/>
    </row>
    <row r="38" spans="1:7" ht="35.1" customHeight="1" x14ac:dyDescent="0.25">
      <c r="A38" s="39">
        <v>36</v>
      </c>
      <c r="B38" s="44">
        <v>40324043</v>
      </c>
      <c r="C38" s="44" t="s">
        <v>103</v>
      </c>
      <c r="D38" s="45" t="s">
        <v>104</v>
      </c>
      <c r="E38" s="41" t="s">
        <v>105</v>
      </c>
      <c r="F38" s="41" t="s">
        <v>106</v>
      </c>
      <c r="G38" s="41"/>
    </row>
    <row r="39" spans="1:7" ht="35.1" customHeight="1" x14ac:dyDescent="0.25">
      <c r="A39" s="39">
        <v>37</v>
      </c>
      <c r="B39" s="44">
        <v>28260827</v>
      </c>
      <c r="C39" s="44" t="s">
        <v>30</v>
      </c>
      <c r="D39" s="45" t="s">
        <v>111</v>
      </c>
      <c r="E39" s="41" t="s">
        <v>112</v>
      </c>
      <c r="F39" s="41" t="s">
        <v>113</v>
      </c>
      <c r="G39" s="41"/>
    </row>
    <row r="40" spans="1:7" ht="35.1" customHeight="1" x14ac:dyDescent="0.25">
      <c r="A40" s="39">
        <v>38</v>
      </c>
      <c r="B40" s="41">
        <v>70770329</v>
      </c>
      <c r="C40" s="44" t="s">
        <v>146</v>
      </c>
      <c r="D40" s="45" t="s">
        <v>147</v>
      </c>
      <c r="E40" s="41" t="s">
        <v>148</v>
      </c>
      <c r="F40" s="41" t="s">
        <v>90</v>
      </c>
      <c r="G40" s="41"/>
    </row>
    <row r="41" spans="1:7" ht="35.1" customHeight="1" x14ac:dyDescent="0.25">
      <c r="A41" s="39">
        <v>39</v>
      </c>
      <c r="B41" s="40"/>
      <c r="C41" s="40" t="s">
        <v>146</v>
      </c>
      <c r="D41" s="40" t="s">
        <v>221</v>
      </c>
      <c r="E41" s="40" t="s">
        <v>222</v>
      </c>
      <c r="F41" s="40" t="s">
        <v>220</v>
      </c>
      <c r="G41" s="40"/>
    </row>
    <row r="42" spans="1:7" ht="35.1" customHeight="1" x14ac:dyDescent="0.3">
      <c r="A42" s="39">
        <v>40</v>
      </c>
      <c r="B42" s="41"/>
      <c r="C42" s="40" t="s">
        <v>146</v>
      </c>
      <c r="D42" s="40" t="s">
        <v>266</v>
      </c>
      <c r="E42" s="40" t="s">
        <v>267</v>
      </c>
      <c r="F42" s="40" t="s">
        <v>32</v>
      </c>
      <c r="G42" s="49"/>
    </row>
    <row r="43" spans="1:7" ht="35.1" customHeight="1" x14ac:dyDescent="0.25">
      <c r="A43" s="39">
        <v>41</v>
      </c>
      <c r="B43" s="50">
        <v>28289342</v>
      </c>
      <c r="C43" s="41" t="s">
        <v>41</v>
      </c>
      <c r="D43" s="51" t="s">
        <v>30</v>
      </c>
      <c r="E43" s="41" t="s">
        <v>42</v>
      </c>
      <c r="F43" s="41" t="s">
        <v>43</v>
      </c>
      <c r="G43" s="41"/>
    </row>
    <row r="44" spans="1:7" ht="35.1" customHeight="1" x14ac:dyDescent="0.25">
      <c r="A44" s="39">
        <v>42</v>
      </c>
      <c r="B44" s="43">
        <v>29081809</v>
      </c>
      <c r="C44" s="44" t="s">
        <v>13</v>
      </c>
      <c r="D44" s="45" t="s">
        <v>119</v>
      </c>
      <c r="E44" s="41" t="s">
        <v>120</v>
      </c>
      <c r="F44" s="41" t="s">
        <v>121</v>
      </c>
      <c r="G44" s="41"/>
    </row>
    <row r="45" spans="1:7" ht="35.1" customHeight="1" x14ac:dyDescent="0.25">
      <c r="A45" s="39">
        <v>43</v>
      </c>
      <c r="B45" s="43">
        <v>71108190</v>
      </c>
      <c r="C45" s="44" t="s">
        <v>122</v>
      </c>
      <c r="D45" s="45" t="s">
        <v>123</v>
      </c>
      <c r="E45" s="41" t="s">
        <v>124</v>
      </c>
      <c r="F45" s="41" t="s">
        <v>125</v>
      </c>
      <c r="G45" s="41"/>
    </row>
    <row r="46" spans="1:7" ht="35.1" customHeight="1" x14ac:dyDescent="0.25">
      <c r="A46" s="39">
        <v>44</v>
      </c>
      <c r="B46" s="43">
        <v>28313766</v>
      </c>
      <c r="C46" s="44" t="s">
        <v>126</v>
      </c>
      <c r="D46" s="45" t="s">
        <v>127</v>
      </c>
      <c r="E46" s="41" t="s">
        <v>128</v>
      </c>
      <c r="F46" s="41" t="s">
        <v>129</v>
      </c>
      <c r="G46" s="41"/>
    </row>
    <row r="47" spans="1:7" ht="35.1" customHeight="1" x14ac:dyDescent="0.25">
      <c r="A47" s="39">
        <v>45</v>
      </c>
      <c r="B47" s="40"/>
      <c r="C47" s="40" t="s">
        <v>218</v>
      </c>
      <c r="D47" s="40" t="s">
        <v>127</v>
      </c>
      <c r="E47" s="40" t="s">
        <v>219</v>
      </c>
      <c r="F47" s="40" t="s">
        <v>220</v>
      </c>
      <c r="G47" s="40"/>
    </row>
    <row r="48" spans="1:7" ht="35.1" customHeight="1" x14ac:dyDescent="0.3">
      <c r="A48" s="39">
        <v>46</v>
      </c>
      <c r="B48" s="43">
        <v>28297464</v>
      </c>
      <c r="C48" s="44" t="s">
        <v>130</v>
      </c>
      <c r="D48" s="45" t="s">
        <v>131</v>
      </c>
      <c r="E48" s="41" t="s">
        <v>132</v>
      </c>
      <c r="F48" s="41" t="s">
        <v>133</v>
      </c>
      <c r="G48" s="46"/>
    </row>
    <row r="49" spans="1:7" ht="35.1" customHeight="1" x14ac:dyDescent="0.25">
      <c r="A49" s="39">
        <v>47</v>
      </c>
      <c r="B49" s="43">
        <v>28315666</v>
      </c>
      <c r="C49" s="44" t="s">
        <v>134</v>
      </c>
      <c r="D49" s="45" t="s">
        <v>135</v>
      </c>
      <c r="E49" s="41" t="s">
        <v>136</v>
      </c>
      <c r="F49" s="41" t="s">
        <v>137</v>
      </c>
      <c r="G49" s="41"/>
    </row>
    <row r="50" spans="1:7" ht="35.1" customHeight="1" x14ac:dyDescent="0.3">
      <c r="A50" s="39">
        <v>48</v>
      </c>
      <c r="B50" s="41">
        <v>41990184</v>
      </c>
      <c r="C50" s="40" t="s">
        <v>231</v>
      </c>
      <c r="D50" s="40" t="s">
        <v>232</v>
      </c>
      <c r="E50" s="40" t="s">
        <v>233</v>
      </c>
      <c r="F50" s="40" t="s">
        <v>234</v>
      </c>
      <c r="G50" s="49"/>
    </row>
    <row r="51" spans="1:7" ht="35.1" customHeight="1" x14ac:dyDescent="0.25">
      <c r="A51" s="39">
        <v>49</v>
      </c>
      <c r="B51" s="40"/>
      <c r="C51" s="40" t="s">
        <v>223</v>
      </c>
      <c r="D51" s="40" t="s">
        <v>224</v>
      </c>
      <c r="E51" s="40" t="s">
        <v>225</v>
      </c>
      <c r="F51" s="40" t="s">
        <v>220</v>
      </c>
      <c r="G51" s="40"/>
    </row>
    <row r="52" spans="1:7" ht="35.1" customHeight="1" x14ac:dyDescent="0.25">
      <c r="A52" s="39">
        <v>50</v>
      </c>
      <c r="B52" s="40"/>
      <c r="C52" s="40" t="s">
        <v>123</v>
      </c>
      <c r="D52" s="40" t="s">
        <v>226</v>
      </c>
      <c r="E52" s="40" t="s">
        <v>227</v>
      </c>
      <c r="F52" s="40" t="s">
        <v>220</v>
      </c>
      <c r="G52" s="40"/>
    </row>
    <row r="53" spans="1:7" ht="35.1" customHeight="1" x14ac:dyDescent="0.25">
      <c r="A53" s="39">
        <v>51</v>
      </c>
      <c r="B53" s="43">
        <v>22084189</v>
      </c>
      <c r="C53" s="44" t="s">
        <v>138</v>
      </c>
      <c r="D53" s="45" t="s">
        <v>139</v>
      </c>
      <c r="E53" s="41" t="s">
        <v>140</v>
      </c>
      <c r="F53" s="41" t="s">
        <v>141</v>
      </c>
      <c r="G53" s="41"/>
    </row>
    <row r="54" spans="1:7" ht="35.1" customHeight="1" x14ac:dyDescent="0.25">
      <c r="A54" s="39">
        <v>52</v>
      </c>
      <c r="B54" s="44">
        <v>28293571</v>
      </c>
      <c r="C54" s="44" t="s">
        <v>21</v>
      </c>
      <c r="D54" s="45" t="s">
        <v>22</v>
      </c>
      <c r="E54" s="41" t="s">
        <v>23</v>
      </c>
      <c r="F54" s="41" t="s">
        <v>24</v>
      </c>
      <c r="G54" s="41"/>
    </row>
    <row r="55" spans="1:7" ht="35.1" customHeight="1" x14ac:dyDescent="0.25">
      <c r="A55" s="39">
        <v>53</v>
      </c>
      <c r="B55" s="50">
        <v>70037898</v>
      </c>
      <c r="C55" s="52" t="s">
        <v>95</v>
      </c>
      <c r="D55" s="41" t="s">
        <v>96</v>
      </c>
      <c r="E55" s="41" t="s">
        <v>97</v>
      </c>
      <c r="F55" s="41" t="s">
        <v>98</v>
      </c>
      <c r="G55" s="41"/>
    </row>
    <row r="56" spans="1:7" ht="35.1" customHeight="1" x14ac:dyDescent="0.3">
      <c r="A56" s="39">
        <v>54</v>
      </c>
      <c r="B56" s="43">
        <v>5064007</v>
      </c>
      <c r="C56" s="44" t="s">
        <v>158</v>
      </c>
      <c r="D56" s="45" t="s">
        <v>159</v>
      </c>
      <c r="E56" s="41" t="s">
        <v>160</v>
      </c>
      <c r="F56" s="41" t="s">
        <v>155</v>
      </c>
      <c r="G56" s="46"/>
    </row>
  </sheetData>
  <mergeCells count="1">
    <mergeCell ref="A1:G1"/>
  </mergeCells>
  <pageMargins left="0.70866141732283472" right="0.31496062992125984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5" sqref="E15"/>
    </sheetView>
  </sheetViews>
  <sheetFormatPr baseColWidth="10" defaultRowHeight="15" x14ac:dyDescent="0.25"/>
  <cols>
    <col min="1" max="1" width="5" customWidth="1"/>
    <col min="3" max="3" width="14.42578125" customWidth="1"/>
    <col min="4" max="4" width="14.140625" customWidth="1"/>
    <col min="5" max="5" width="14.5703125" bestFit="1" customWidth="1"/>
    <col min="6" max="6" width="26.7109375" bestFit="1" customWidth="1"/>
    <col min="7" max="7" width="31.7109375" bestFit="1" customWidth="1"/>
  </cols>
  <sheetData>
    <row r="1" spans="1:8" x14ac:dyDescent="0.25">
      <c r="A1" s="95" t="s">
        <v>270</v>
      </c>
      <c r="B1" s="95"/>
      <c r="C1" s="95"/>
      <c r="D1" s="95"/>
      <c r="E1" s="95"/>
      <c r="F1" s="95"/>
      <c r="G1" s="95"/>
      <c r="H1" s="95"/>
    </row>
    <row r="2" spans="1:8" ht="30" x14ac:dyDescent="0.25">
      <c r="A2" s="32" t="s">
        <v>166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</row>
    <row r="3" spans="1:8" x14ac:dyDescent="0.25">
      <c r="A3" s="33">
        <v>1</v>
      </c>
      <c r="B3" s="33">
        <v>28208716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>
        <v>996810146</v>
      </c>
    </row>
    <row r="4" spans="1:8" x14ac:dyDescent="0.25">
      <c r="A4" s="33">
        <v>2</v>
      </c>
      <c r="B4" s="33">
        <v>21570841</v>
      </c>
      <c r="C4" s="33" t="s">
        <v>12</v>
      </c>
      <c r="D4" s="33" t="s">
        <v>13</v>
      </c>
      <c r="E4" s="33" t="s">
        <v>14</v>
      </c>
      <c r="F4" s="33" t="s">
        <v>15</v>
      </c>
      <c r="G4" s="33" t="s">
        <v>16</v>
      </c>
      <c r="H4" s="33">
        <v>998804075</v>
      </c>
    </row>
    <row r="5" spans="1:8" x14ac:dyDescent="0.25">
      <c r="A5" s="33">
        <v>10</v>
      </c>
      <c r="B5" s="33">
        <v>28289342</v>
      </c>
      <c r="C5" s="33" t="s">
        <v>41</v>
      </c>
      <c r="D5" s="33" t="s">
        <v>30</v>
      </c>
      <c r="E5" s="33" t="s">
        <v>42</v>
      </c>
      <c r="F5" s="33" t="s">
        <v>43</v>
      </c>
      <c r="G5" s="33" t="s">
        <v>44</v>
      </c>
      <c r="H5" s="33">
        <v>988811217</v>
      </c>
    </row>
    <row r="6" spans="1:8" x14ac:dyDescent="0.25">
      <c r="A6" s="33">
        <v>13</v>
      </c>
      <c r="B6" s="33">
        <v>29081613</v>
      </c>
      <c r="C6" s="33" t="s">
        <v>48</v>
      </c>
      <c r="D6" s="33" t="s">
        <v>52</v>
      </c>
      <c r="E6" s="33" t="s">
        <v>53</v>
      </c>
      <c r="F6" s="33" t="s">
        <v>154</v>
      </c>
      <c r="G6" s="33" t="s">
        <v>54</v>
      </c>
      <c r="H6" s="33">
        <v>966142831</v>
      </c>
    </row>
    <row r="7" spans="1:8" x14ac:dyDescent="0.25">
      <c r="A7" s="33">
        <v>14</v>
      </c>
      <c r="B7" s="33">
        <v>28709691</v>
      </c>
      <c r="C7" s="33" t="s">
        <v>55</v>
      </c>
      <c r="D7" s="33" t="s">
        <v>56</v>
      </c>
      <c r="E7" s="33" t="s">
        <v>57</v>
      </c>
      <c r="F7" s="33" t="s">
        <v>58</v>
      </c>
      <c r="G7" s="33" t="s">
        <v>59</v>
      </c>
      <c r="H7" s="33">
        <v>947670717</v>
      </c>
    </row>
    <row r="8" spans="1:8" x14ac:dyDescent="0.25">
      <c r="A8" s="33">
        <v>15</v>
      </c>
      <c r="B8" s="33">
        <v>25787309</v>
      </c>
      <c r="C8" s="33" t="s">
        <v>56</v>
      </c>
      <c r="D8" s="33" t="s">
        <v>152</v>
      </c>
      <c r="E8" s="33" t="s">
        <v>153</v>
      </c>
      <c r="F8" s="33" t="s">
        <v>154</v>
      </c>
      <c r="G8" s="33" t="s">
        <v>217</v>
      </c>
      <c r="H8" s="33">
        <v>984326594</v>
      </c>
    </row>
    <row r="9" spans="1:8" x14ac:dyDescent="0.25">
      <c r="A9" s="33">
        <v>18</v>
      </c>
      <c r="B9" s="33">
        <v>22191980</v>
      </c>
      <c r="C9" s="33" t="s">
        <v>64</v>
      </c>
      <c r="D9" s="33" t="s">
        <v>65</v>
      </c>
      <c r="E9" s="33" t="s">
        <v>66</v>
      </c>
      <c r="F9" s="33" t="s">
        <v>163</v>
      </c>
      <c r="G9" s="33" t="s">
        <v>67</v>
      </c>
      <c r="H9" s="33">
        <v>961061410</v>
      </c>
    </row>
    <row r="10" spans="1:8" x14ac:dyDescent="0.25">
      <c r="A10" s="33">
        <v>19</v>
      </c>
      <c r="B10" s="33">
        <v>28444842</v>
      </c>
      <c r="C10" s="33" t="s">
        <v>68</v>
      </c>
      <c r="D10" s="33" t="s">
        <v>69</v>
      </c>
      <c r="E10" s="33" t="s">
        <v>70</v>
      </c>
      <c r="F10" s="33" t="s">
        <v>154</v>
      </c>
      <c r="G10" s="33" t="s">
        <v>71</v>
      </c>
      <c r="H10" s="33">
        <v>966007122</v>
      </c>
    </row>
    <row r="11" spans="1:8" x14ac:dyDescent="0.25">
      <c r="A11" s="33">
        <v>25</v>
      </c>
      <c r="B11" s="33">
        <v>28809595</v>
      </c>
      <c r="C11" s="33" t="s">
        <v>86</v>
      </c>
      <c r="D11" s="33" t="s">
        <v>87</v>
      </c>
      <c r="E11" s="33" t="s">
        <v>88</v>
      </c>
      <c r="F11" s="33" t="s">
        <v>164</v>
      </c>
      <c r="G11" s="33" t="s">
        <v>89</v>
      </c>
      <c r="H11" s="33">
        <v>994683092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F26" sqref="F26"/>
    </sheetView>
  </sheetViews>
  <sheetFormatPr baseColWidth="10" defaultRowHeight="15" x14ac:dyDescent="0.25"/>
  <cols>
    <col min="1" max="1" width="7.7109375" customWidth="1"/>
    <col min="2" max="2" width="32.7109375" customWidth="1"/>
    <col min="3" max="3" width="67.42578125" customWidth="1"/>
    <col min="4" max="4" width="43.5703125" customWidth="1"/>
    <col min="5" max="5" width="25.140625" customWidth="1"/>
    <col min="6" max="6" width="50.7109375" customWidth="1"/>
  </cols>
  <sheetData>
    <row r="1" spans="1:7" ht="37.5" thickTop="1" thickBot="1" x14ac:dyDescent="0.6">
      <c r="A1" s="96" t="s">
        <v>167</v>
      </c>
      <c r="B1" s="97"/>
      <c r="C1" s="97"/>
      <c r="D1" s="97"/>
      <c r="E1" s="97"/>
      <c r="F1" s="98"/>
    </row>
    <row r="2" spans="1:7" ht="16.5" thickTop="1" thickBot="1" x14ac:dyDescent="0.3"/>
    <row r="3" spans="1:7" ht="57" customHeight="1" thickTop="1" x14ac:dyDescent="0.25">
      <c r="A3" s="4" t="s">
        <v>168</v>
      </c>
      <c r="B3" s="5" t="s">
        <v>169</v>
      </c>
      <c r="C3" s="5" t="s">
        <v>170</v>
      </c>
      <c r="D3" s="5" t="s">
        <v>4</v>
      </c>
      <c r="E3" s="5" t="s">
        <v>212</v>
      </c>
      <c r="F3" s="6" t="s">
        <v>171</v>
      </c>
      <c r="G3" s="3"/>
    </row>
    <row r="4" spans="1:7" ht="30" customHeight="1" x14ac:dyDescent="0.25">
      <c r="A4" s="7">
        <v>1</v>
      </c>
      <c r="B4" s="8" t="s">
        <v>206</v>
      </c>
      <c r="C4" s="8" t="s">
        <v>207</v>
      </c>
      <c r="D4" s="9" t="s">
        <v>194</v>
      </c>
      <c r="E4" s="9">
        <v>988121615</v>
      </c>
      <c r="F4" s="10" t="s">
        <v>210</v>
      </c>
      <c r="G4" s="3"/>
    </row>
    <row r="5" spans="1:7" ht="30" customHeight="1" x14ac:dyDescent="0.25">
      <c r="A5" s="7">
        <v>2</v>
      </c>
      <c r="B5" s="8" t="s">
        <v>172</v>
      </c>
      <c r="C5" s="8" t="s">
        <v>183</v>
      </c>
      <c r="D5" s="9" t="s">
        <v>194</v>
      </c>
      <c r="E5" s="9">
        <v>966055353</v>
      </c>
      <c r="F5" s="10" t="s">
        <v>195</v>
      </c>
      <c r="G5" s="3"/>
    </row>
    <row r="6" spans="1:7" ht="30" customHeight="1" x14ac:dyDescent="0.25">
      <c r="A6" s="7">
        <v>3</v>
      </c>
      <c r="B6" s="8" t="s">
        <v>173</v>
      </c>
      <c r="C6" s="8" t="s">
        <v>184</v>
      </c>
      <c r="D6" s="9" t="s">
        <v>194</v>
      </c>
      <c r="E6" s="9">
        <v>999965272</v>
      </c>
      <c r="F6" s="10" t="s">
        <v>196</v>
      </c>
      <c r="G6" s="3"/>
    </row>
    <row r="7" spans="1:7" ht="30" customHeight="1" x14ac:dyDescent="0.25">
      <c r="A7" s="7">
        <v>4</v>
      </c>
      <c r="B7" s="8" t="s">
        <v>174</v>
      </c>
      <c r="C7" s="8" t="s">
        <v>185</v>
      </c>
      <c r="D7" s="9" t="s">
        <v>194</v>
      </c>
      <c r="E7" s="9">
        <v>990133100</v>
      </c>
      <c r="F7" s="10" t="s">
        <v>197</v>
      </c>
      <c r="G7" s="3"/>
    </row>
    <row r="8" spans="1:7" ht="30" customHeight="1" x14ac:dyDescent="0.25">
      <c r="A8" s="7">
        <v>5</v>
      </c>
      <c r="B8" s="8" t="s">
        <v>175</v>
      </c>
      <c r="C8" s="8" t="s">
        <v>186</v>
      </c>
      <c r="D8" s="9" t="s">
        <v>194</v>
      </c>
      <c r="E8" s="9">
        <v>966191306</v>
      </c>
      <c r="F8" s="10" t="s">
        <v>198</v>
      </c>
      <c r="G8" s="3"/>
    </row>
    <row r="9" spans="1:7" ht="30" customHeight="1" x14ac:dyDescent="0.25">
      <c r="A9" s="7">
        <v>6</v>
      </c>
      <c r="B9" s="8" t="s">
        <v>176</v>
      </c>
      <c r="C9" s="8" t="s">
        <v>187</v>
      </c>
      <c r="D9" s="9" t="s">
        <v>194</v>
      </c>
      <c r="E9" s="9">
        <v>928522324</v>
      </c>
      <c r="F9" s="10" t="s">
        <v>199</v>
      </c>
      <c r="G9" s="3"/>
    </row>
    <row r="10" spans="1:7" ht="30" customHeight="1" x14ac:dyDescent="0.25">
      <c r="A10" s="7">
        <v>7</v>
      </c>
      <c r="B10" s="8" t="s">
        <v>177</v>
      </c>
      <c r="C10" s="8" t="s">
        <v>188</v>
      </c>
      <c r="D10" s="9" t="s">
        <v>194</v>
      </c>
      <c r="E10" s="9">
        <v>966570015</v>
      </c>
      <c r="F10" s="10" t="s">
        <v>200</v>
      </c>
      <c r="G10" s="3"/>
    </row>
    <row r="11" spans="1:7" ht="30" customHeight="1" x14ac:dyDescent="0.25">
      <c r="A11" s="7">
        <v>8</v>
      </c>
      <c r="B11" s="8" t="s">
        <v>178</v>
      </c>
      <c r="C11" s="8" t="s">
        <v>189</v>
      </c>
      <c r="D11" s="9" t="s">
        <v>194</v>
      </c>
      <c r="E11" s="9">
        <v>927782829</v>
      </c>
      <c r="F11" s="10" t="s">
        <v>201</v>
      </c>
      <c r="G11" s="3"/>
    </row>
    <row r="12" spans="1:7" ht="33.75" customHeight="1" x14ac:dyDescent="0.25">
      <c r="A12" s="7">
        <v>9</v>
      </c>
      <c r="B12" s="8" t="s">
        <v>179</v>
      </c>
      <c r="C12" s="8" t="s">
        <v>190</v>
      </c>
      <c r="D12" s="9" t="s">
        <v>194</v>
      </c>
      <c r="E12" s="9">
        <v>932854390</v>
      </c>
      <c r="F12" s="10" t="s">
        <v>202</v>
      </c>
      <c r="G12" s="3"/>
    </row>
    <row r="13" spans="1:7" ht="48.75" customHeight="1" x14ac:dyDescent="0.25">
      <c r="A13" s="7">
        <v>10</v>
      </c>
      <c r="B13" s="8" t="s">
        <v>180</v>
      </c>
      <c r="C13" s="8" t="s">
        <v>191</v>
      </c>
      <c r="D13" s="9" t="s">
        <v>194</v>
      </c>
      <c r="E13" s="9" t="s">
        <v>208</v>
      </c>
      <c r="F13" s="10" t="s">
        <v>203</v>
      </c>
      <c r="G13" s="3"/>
    </row>
    <row r="14" spans="1:7" ht="47.25" customHeight="1" x14ac:dyDescent="0.25">
      <c r="A14" s="7">
        <v>11</v>
      </c>
      <c r="B14" s="8" t="s">
        <v>181</v>
      </c>
      <c r="C14" s="8" t="s">
        <v>192</v>
      </c>
      <c r="D14" s="9" t="s">
        <v>194</v>
      </c>
      <c r="E14" s="9" t="s">
        <v>209</v>
      </c>
      <c r="F14" s="10" t="s">
        <v>204</v>
      </c>
      <c r="G14" s="3"/>
    </row>
    <row r="15" spans="1:7" ht="49.5" customHeight="1" thickBot="1" x14ac:dyDescent="0.3">
      <c r="A15" s="11">
        <v>12</v>
      </c>
      <c r="B15" s="12" t="s">
        <v>182</v>
      </c>
      <c r="C15" s="12" t="s">
        <v>193</v>
      </c>
      <c r="D15" s="13" t="s">
        <v>194</v>
      </c>
      <c r="E15" s="13">
        <v>950425946</v>
      </c>
      <c r="F15" s="14" t="s">
        <v>205</v>
      </c>
      <c r="G15" s="3"/>
    </row>
    <row r="16" spans="1:7" ht="15.75" thickTop="1" x14ac:dyDescent="0.25"/>
    <row r="17" spans="1:6" ht="15.75" thickBot="1" x14ac:dyDescent="0.3"/>
    <row r="18" spans="1:6" ht="37.5" thickTop="1" thickBot="1" x14ac:dyDescent="0.6">
      <c r="A18" s="96" t="s">
        <v>239</v>
      </c>
      <c r="B18" s="97"/>
      <c r="C18" s="97"/>
      <c r="D18" s="97"/>
      <c r="E18" s="97"/>
      <c r="F18" s="98"/>
    </row>
    <row r="19" spans="1:6" ht="16.5" thickTop="1" thickBot="1" x14ac:dyDescent="0.3"/>
    <row r="20" spans="1:6" ht="27" thickTop="1" x14ac:dyDescent="0.25">
      <c r="A20" s="4" t="s">
        <v>168</v>
      </c>
      <c r="B20" s="5" t="s">
        <v>0</v>
      </c>
      <c r="C20" s="5" t="s">
        <v>170</v>
      </c>
      <c r="D20" s="5" t="s">
        <v>4</v>
      </c>
      <c r="E20" s="5" t="s">
        <v>212</v>
      </c>
      <c r="F20" s="6" t="s">
        <v>171</v>
      </c>
    </row>
    <row r="21" spans="1:6" ht="63.75" customHeight="1" x14ac:dyDescent="0.25">
      <c r="A21" s="7">
        <v>1</v>
      </c>
      <c r="B21" s="8">
        <v>70217092</v>
      </c>
      <c r="C21" s="8" t="s">
        <v>240</v>
      </c>
      <c r="D21" s="9" t="s">
        <v>241</v>
      </c>
      <c r="E21" s="9">
        <v>986561264</v>
      </c>
      <c r="F21" s="30" t="s">
        <v>242</v>
      </c>
    </row>
    <row r="22" spans="1:6" ht="57.75" customHeight="1" x14ac:dyDescent="0.25">
      <c r="A22" s="7">
        <v>2</v>
      </c>
      <c r="B22" s="8">
        <v>10362848</v>
      </c>
      <c r="C22" s="8" t="s">
        <v>243</v>
      </c>
      <c r="D22" s="9" t="s">
        <v>244</v>
      </c>
      <c r="E22" s="9">
        <v>959636348</v>
      </c>
      <c r="F22" s="30" t="s">
        <v>245</v>
      </c>
    </row>
    <row r="23" spans="1:6" ht="52.5" customHeight="1" x14ac:dyDescent="0.25">
      <c r="A23" s="7">
        <v>3</v>
      </c>
      <c r="B23" s="8">
        <v>28445302</v>
      </c>
      <c r="C23" s="8" t="s">
        <v>246</v>
      </c>
      <c r="D23" s="9" t="s">
        <v>247</v>
      </c>
      <c r="E23" s="9">
        <v>999082237</v>
      </c>
      <c r="F23" s="30" t="s">
        <v>248</v>
      </c>
    </row>
    <row r="24" spans="1:6" ht="35.1" customHeight="1" x14ac:dyDescent="0.25">
      <c r="A24" s="7">
        <v>4</v>
      </c>
      <c r="B24" s="8">
        <v>22270782</v>
      </c>
      <c r="C24" s="8" t="s">
        <v>249</v>
      </c>
      <c r="D24" s="9" t="s">
        <v>250</v>
      </c>
      <c r="E24" s="9">
        <v>995516322</v>
      </c>
      <c r="F24" s="10"/>
    </row>
    <row r="25" spans="1:6" ht="35.1" customHeight="1" x14ac:dyDescent="0.25">
      <c r="A25" s="7">
        <v>5</v>
      </c>
      <c r="B25" s="8">
        <v>29081766</v>
      </c>
      <c r="C25" s="8" t="s">
        <v>251</v>
      </c>
      <c r="D25" s="9" t="s">
        <v>252</v>
      </c>
      <c r="E25" s="9">
        <v>976990133</v>
      </c>
      <c r="F25" s="30" t="s">
        <v>253</v>
      </c>
    </row>
    <row r="26" spans="1:6" ht="35.1" customHeight="1" x14ac:dyDescent="0.25">
      <c r="A26" s="7">
        <v>6</v>
      </c>
      <c r="B26" s="8">
        <v>80191314</v>
      </c>
      <c r="C26" s="8" t="s">
        <v>254</v>
      </c>
      <c r="D26" s="9" t="s">
        <v>255</v>
      </c>
      <c r="E26" s="9">
        <v>980812470</v>
      </c>
      <c r="F26" s="10"/>
    </row>
  </sheetData>
  <mergeCells count="2">
    <mergeCell ref="A1:F1"/>
    <mergeCell ref="A18:F18"/>
  </mergeCells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 display="munivilcanchosvf@gmail.com"/>
    <hyperlink ref="F4" r:id="rId12"/>
    <hyperlink ref="F22" r:id="rId13"/>
    <hyperlink ref="F23" r:id="rId14"/>
    <hyperlink ref="F25" r:id="rId15"/>
    <hyperlink ref="F21" r:id="rId16"/>
  </hyperlinks>
  <pageMargins left="0.22" right="0.23" top="0.45" bottom="0.39" header="0.31496062992125984" footer="0.31496062992125984"/>
  <pageSetup paperSize="9" scale="70" orientation="landscape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2" workbookViewId="0">
      <selection activeCell="A2" sqref="A2:H47"/>
    </sheetView>
  </sheetViews>
  <sheetFormatPr baseColWidth="10" defaultRowHeight="15" x14ac:dyDescent="0.25"/>
  <cols>
    <col min="2" max="5" width="0" hidden="1" customWidth="1"/>
    <col min="6" max="6" width="55.28515625" bestFit="1" customWidth="1"/>
    <col min="7" max="7" width="62.85546875" customWidth="1"/>
    <col min="8" max="8" width="14.7109375" customWidth="1"/>
  </cols>
  <sheetData>
    <row r="1" spans="1:9" ht="36" thickTop="1" thickBot="1" x14ac:dyDescent="0.6">
      <c r="A1" s="90" t="s">
        <v>273</v>
      </c>
      <c r="B1" s="91"/>
      <c r="C1" s="91"/>
      <c r="D1" s="91"/>
      <c r="E1" s="91"/>
      <c r="F1" s="91"/>
      <c r="G1" s="91"/>
      <c r="H1" s="91"/>
      <c r="I1" s="92"/>
    </row>
    <row r="2" spans="1:9" ht="24" thickTop="1" x14ac:dyDescent="0.35">
      <c r="A2" s="24" t="s">
        <v>166</v>
      </c>
      <c r="B2" s="25" t="s">
        <v>0</v>
      </c>
      <c r="C2" s="26" t="s">
        <v>1</v>
      </c>
      <c r="D2" s="26" t="s">
        <v>2</v>
      </c>
      <c r="E2" s="25" t="s">
        <v>3</v>
      </c>
      <c r="F2" s="25" t="s">
        <v>314</v>
      </c>
      <c r="G2" s="25" t="s">
        <v>4</v>
      </c>
      <c r="H2" s="25" t="s">
        <v>271</v>
      </c>
      <c r="I2" s="27" t="s">
        <v>6</v>
      </c>
    </row>
    <row r="3" spans="1:9" ht="23.25" hidden="1" x14ac:dyDescent="0.35">
      <c r="A3" s="35">
        <v>1</v>
      </c>
      <c r="B3" s="17">
        <v>48152767</v>
      </c>
      <c r="C3" s="17" t="s">
        <v>298</v>
      </c>
      <c r="D3" s="17" t="s">
        <v>299</v>
      </c>
      <c r="E3" s="17" t="s">
        <v>300</v>
      </c>
      <c r="F3" s="17" t="str">
        <f>CONCATENATE(C3," ",D3," ",E3)</f>
        <v>BARZOLA CHUMBILE LIZ NANCY</v>
      </c>
      <c r="G3" s="17" t="s">
        <v>145</v>
      </c>
      <c r="H3" s="54"/>
      <c r="I3" s="17">
        <v>967056849</v>
      </c>
    </row>
    <row r="4" spans="1:9" ht="23.25" hidden="1" x14ac:dyDescent="0.35">
      <c r="A4" s="35">
        <v>2</v>
      </c>
      <c r="B4" s="20">
        <v>46054963</v>
      </c>
      <c r="C4" s="15" t="s">
        <v>29</v>
      </c>
      <c r="D4" s="16" t="s">
        <v>30</v>
      </c>
      <c r="E4" s="17" t="s">
        <v>31</v>
      </c>
      <c r="F4" s="17" t="str">
        <f t="shared" ref="F4:F47" si="0">CONCATENATE(C4," ",D4," ",E4)</f>
        <v xml:space="preserve">CANALES QUISPE Edith Alicia </v>
      </c>
      <c r="G4" s="17" t="s">
        <v>32</v>
      </c>
      <c r="H4" s="17"/>
      <c r="I4" s="17">
        <v>921124802</v>
      </c>
    </row>
    <row r="5" spans="1:9" ht="23.25" hidden="1" x14ac:dyDescent="0.35">
      <c r="A5" s="35">
        <v>3</v>
      </c>
      <c r="B5" s="20">
        <v>28309528</v>
      </c>
      <c r="C5" s="15" t="s">
        <v>33</v>
      </c>
      <c r="D5" s="16" t="s">
        <v>34</v>
      </c>
      <c r="E5" s="17" t="s">
        <v>35</v>
      </c>
      <c r="F5" s="17" t="str">
        <f t="shared" si="0"/>
        <v>CANCHARI HUILLCAHUARI Walter</v>
      </c>
      <c r="G5" s="17" t="s">
        <v>36</v>
      </c>
      <c r="H5" s="17"/>
      <c r="I5" s="17">
        <v>956312806</v>
      </c>
    </row>
    <row r="6" spans="1:9" ht="23.25" hidden="1" x14ac:dyDescent="0.35">
      <c r="A6" s="35">
        <v>4</v>
      </c>
      <c r="B6" s="20">
        <v>46396677</v>
      </c>
      <c r="C6" s="15" t="s">
        <v>279</v>
      </c>
      <c r="D6" s="16" t="s">
        <v>280</v>
      </c>
      <c r="E6" s="17" t="s">
        <v>281</v>
      </c>
      <c r="F6" s="17" t="str">
        <f t="shared" si="0"/>
        <v>ASTO GARCIA Wilian</v>
      </c>
      <c r="G6" s="17" t="s">
        <v>278</v>
      </c>
      <c r="H6" s="54"/>
      <c r="I6" s="17">
        <v>940038194</v>
      </c>
    </row>
    <row r="7" spans="1:9" ht="23.25" hidden="1" x14ac:dyDescent="0.35">
      <c r="A7" s="35">
        <v>5</v>
      </c>
      <c r="B7" s="15">
        <v>21570841</v>
      </c>
      <c r="C7" s="15" t="s">
        <v>12</v>
      </c>
      <c r="D7" s="16" t="s">
        <v>13</v>
      </c>
      <c r="E7" s="17" t="s">
        <v>14</v>
      </c>
      <c r="F7" s="17" t="str">
        <f t="shared" si="0"/>
        <v>CAVERO RAMOS Camilo Jesús</v>
      </c>
      <c r="G7" s="17" t="s">
        <v>15</v>
      </c>
      <c r="H7" s="17"/>
      <c r="I7" s="17">
        <v>974634380</v>
      </c>
    </row>
    <row r="8" spans="1:9" ht="23.25" hidden="1" x14ac:dyDescent="0.35">
      <c r="A8" s="35">
        <v>6</v>
      </c>
      <c r="B8" s="17">
        <v>71544593</v>
      </c>
      <c r="C8" s="17" t="s">
        <v>146</v>
      </c>
      <c r="D8" s="17" t="s">
        <v>292</v>
      </c>
      <c r="E8" s="17" t="s">
        <v>293</v>
      </c>
      <c r="F8" s="17" t="str">
        <f t="shared" si="0"/>
        <v>QUISPE  NICODEMOS THALIA</v>
      </c>
      <c r="G8" s="17" t="s">
        <v>216</v>
      </c>
      <c r="H8" s="54"/>
      <c r="I8" s="17">
        <v>910896608</v>
      </c>
    </row>
    <row r="9" spans="1:9" ht="23.25" hidden="1" x14ac:dyDescent="0.35">
      <c r="A9" s="35">
        <v>7</v>
      </c>
      <c r="B9" s="15">
        <v>40264732</v>
      </c>
      <c r="C9" s="15" t="s">
        <v>37</v>
      </c>
      <c r="D9" s="16" t="s">
        <v>38</v>
      </c>
      <c r="E9" s="17" t="s">
        <v>39</v>
      </c>
      <c r="F9" s="17" t="str">
        <f t="shared" si="0"/>
        <v>CHIPANA VARGAS Hugo</v>
      </c>
      <c r="G9" s="17" t="s">
        <v>40</v>
      </c>
      <c r="H9" s="17"/>
      <c r="I9" s="17">
        <v>990184659</v>
      </c>
    </row>
    <row r="10" spans="1:9" ht="23.25" hidden="1" x14ac:dyDescent="0.35">
      <c r="A10" s="35">
        <v>8</v>
      </c>
      <c r="B10" s="15">
        <v>28208622</v>
      </c>
      <c r="C10" s="15" t="s">
        <v>48</v>
      </c>
      <c r="D10" s="16" t="s">
        <v>49</v>
      </c>
      <c r="E10" s="17" t="s">
        <v>50</v>
      </c>
      <c r="F10" s="17" t="str">
        <f t="shared" si="0"/>
        <v>DE LA CRUZ HINOSTROZA Maximiano</v>
      </c>
      <c r="G10" s="17" t="s">
        <v>51</v>
      </c>
      <c r="H10" s="17"/>
      <c r="I10" s="17">
        <v>966723570</v>
      </c>
    </row>
    <row r="11" spans="1:9" ht="23.25" hidden="1" x14ac:dyDescent="0.35">
      <c r="A11" s="35">
        <v>9</v>
      </c>
      <c r="B11" s="15">
        <v>29081613</v>
      </c>
      <c r="C11" s="15" t="s">
        <v>48</v>
      </c>
      <c r="D11" s="16" t="s">
        <v>52</v>
      </c>
      <c r="E11" s="17" t="s">
        <v>53</v>
      </c>
      <c r="F11" s="17" t="str">
        <f t="shared" si="0"/>
        <v>DE LA CRUZ FERNANDEZ Francisco</v>
      </c>
      <c r="G11" s="16" t="s">
        <v>154</v>
      </c>
      <c r="H11" s="17"/>
      <c r="I11" s="17">
        <v>966142831</v>
      </c>
    </row>
    <row r="12" spans="1:9" ht="23.25" hidden="1" x14ac:dyDescent="0.35">
      <c r="A12" s="35">
        <v>10</v>
      </c>
      <c r="B12" s="15">
        <v>28709691</v>
      </c>
      <c r="C12" s="15" t="s">
        <v>55</v>
      </c>
      <c r="D12" s="16" t="s">
        <v>56</v>
      </c>
      <c r="E12" s="17" t="s">
        <v>57</v>
      </c>
      <c r="F12" s="17" t="str">
        <f t="shared" si="0"/>
        <v>ESPINO GUTIERREZ Lucila</v>
      </c>
      <c r="G12" s="16" t="s">
        <v>58</v>
      </c>
      <c r="H12" s="17"/>
      <c r="I12" s="17">
        <v>947670717</v>
      </c>
    </row>
    <row r="13" spans="1:9" ht="23.25" hidden="1" x14ac:dyDescent="0.35">
      <c r="A13" s="35">
        <v>11</v>
      </c>
      <c r="B13" s="15">
        <v>28208716</v>
      </c>
      <c r="C13" s="15" t="s">
        <v>7</v>
      </c>
      <c r="D13" s="16" t="s">
        <v>8</v>
      </c>
      <c r="E13" s="17" t="s">
        <v>9</v>
      </c>
      <c r="F13" s="17" t="str">
        <f t="shared" si="0"/>
        <v>FERIA MACIZO Héctor Augusto</v>
      </c>
      <c r="G13" s="17" t="s">
        <v>10</v>
      </c>
      <c r="H13" s="17"/>
      <c r="I13" s="17">
        <v>996810146</v>
      </c>
    </row>
    <row r="14" spans="1:9" ht="23.25" hidden="1" x14ac:dyDescent="0.35">
      <c r="A14" s="35">
        <v>12</v>
      </c>
      <c r="B14" s="20">
        <v>29081997</v>
      </c>
      <c r="C14" s="15" t="s">
        <v>52</v>
      </c>
      <c r="D14" s="16" t="s">
        <v>56</v>
      </c>
      <c r="E14" s="17" t="s">
        <v>60</v>
      </c>
      <c r="F14" s="17" t="str">
        <f t="shared" si="0"/>
        <v>FERNANDEZ GUTIERREZ Ruth Livia</v>
      </c>
      <c r="G14" s="16" t="s">
        <v>276</v>
      </c>
      <c r="H14" s="17"/>
      <c r="I14" s="17">
        <v>966007356</v>
      </c>
    </row>
    <row r="15" spans="1:9" ht="23.25" hidden="1" x14ac:dyDescent="0.35">
      <c r="A15" s="35">
        <v>13</v>
      </c>
      <c r="B15" s="17">
        <v>42915883</v>
      </c>
      <c r="C15" s="17" t="s">
        <v>156</v>
      </c>
      <c r="D15" s="17" t="s">
        <v>56</v>
      </c>
      <c r="E15" s="17" t="s">
        <v>157</v>
      </c>
      <c r="F15" s="17" t="str">
        <f t="shared" si="0"/>
        <v xml:space="preserve">GAMBOA  GUTIERREZ Betza Yobana </v>
      </c>
      <c r="G15" s="17" t="s">
        <v>165</v>
      </c>
      <c r="H15" s="19"/>
      <c r="I15" s="17">
        <v>918495652</v>
      </c>
    </row>
    <row r="16" spans="1:9" ht="23.25" hidden="1" x14ac:dyDescent="0.35">
      <c r="A16" s="35">
        <v>14</v>
      </c>
      <c r="B16" s="15">
        <v>22191980</v>
      </c>
      <c r="C16" s="15" t="s">
        <v>64</v>
      </c>
      <c r="D16" s="16" t="s">
        <v>65</v>
      </c>
      <c r="E16" s="17" t="s">
        <v>66</v>
      </c>
      <c r="F16" s="17" t="str">
        <f t="shared" si="0"/>
        <v>GONZALES PANIAGUA Guzmán</v>
      </c>
      <c r="G16" s="17" t="s">
        <v>163</v>
      </c>
      <c r="H16" s="17"/>
      <c r="I16" s="17">
        <v>961061410</v>
      </c>
    </row>
    <row r="17" spans="1:9" ht="23.25" hidden="1" x14ac:dyDescent="0.35">
      <c r="A17" s="35">
        <v>15</v>
      </c>
      <c r="B17" s="15">
        <v>25787309</v>
      </c>
      <c r="C17" s="15" t="s">
        <v>56</v>
      </c>
      <c r="D17" s="16" t="s">
        <v>152</v>
      </c>
      <c r="E17" s="17" t="s">
        <v>277</v>
      </c>
      <c r="F17" s="17" t="str">
        <f t="shared" si="0"/>
        <v xml:space="preserve">GUTIERREZ PALOMINO Edith Laura </v>
      </c>
      <c r="G17" s="16" t="s">
        <v>154</v>
      </c>
      <c r="H17" s="19"/>
      <c r="I17" s="17">
        <v>984326594</v>
      </c>
    </row>
    <row r="18" spans="1:9" ht="23.25" hidden="1" x14ac:dyDescent="0.35">
      <c r="A18" s="35">
        <v>16</v>
      </c>
      <c r="B18" s="15">
        <v>28444842</v>
      </c>
      <c r="C18" s="15" t="s">
        <v>68</v>
      </c>
      <c r="D18" s="16" t="s">
        <v>69</v>
      </c>
      <c r="E18" s="17" t="s">
        <v>70</v>
      </c>
      <c r="F18" s="17" t="str">
        <f t="shared" si="0"/>
        <v>HUAMACCTO SALVADOR Rómulo</v>
      </c>
      <c r="G18" s="16" t="s">
        <v>154</v>
      </c>
      <c r="H18" s="17"/>
      <c r="I18" s="17">
        <v>966007122</v>
      </c>
    </row>
    <row r="19" spans="1:9" ht="23.25" hidden="1" x14ac:dyDescent="0.35">
      <c r="A19" s="35">
        <v>17</v>
      </c>
      <c r="B19" s="20">
        <v>45196326</v>
      </c>
      <c r="C19" s="15" t="s">
        <v>259</v>
      </c>
      <c r="D19" s="16" t="s">
        <v>260</v>
      </c>
      <c r="E19" s="17" t="s">
        <v>261</v>
      </c>
      <c r="F19" s="17" t="str">
        <f t="shared" si="0"/>
        <v>HUAMAN MARMOLEJO NOEL</v>
      </c>
      <c r="G19" s="17" t="s">
        <v>262</v>
      </c>
      <c r="H19" s="31"/>
      <c r="I19" s="17">
        <v>999450222</v>
      </c>
    </row>
    <row r="20" spans="1:9" ht="23.25" hidden="1" x14ac:dyDescent="0.35">
      <c r="A20" s="35">
        <v>18</v>
      </c>
      <c r="B20" s="15">
        <v>45579827</v>
      </c>
      <c r="C20" s="15" t="s">
        <v>18</v>
      </c>
      <c r="D20" s="16" t="s">
        <v>30</v>
      </c>
      <c r="E20" s="17" t="s">
        <v>76</v>
      </c>
      <c r="F20" s="17" t="str">
        <f t="shared" si="0"/>
        <v>HUAMANÍ QUISPE Yanet</v>
      </c>
      <c r="G20" s="17" t="s">
        <v>77</v>
      </c>
      <c r="H20" s="17"/>
      <c r="I20" s="17">
        <v>9337617025</v>
      </c>
    </row>
    <row r="21" spans="1:9" ht="23.25" hidden="1" x14ac:dyDescent="0.35">
      <c r="A21" s="35">
        <v>19</v>
      </c>
      <c r="B21" s="18">
        <v>28289597</v>
      </c>
      <c r="C21" s="18" t="s">
        <v>25</v>
      </c>
      <c r="D21" s="17" t="s">
        <v>26</v>
      </c>
      <c r="E21" s="17" t="s">
        <v>27</v>
      </c>
      <c r="F21" s="17" t="str">
        <f t="shared" si="0"/>
        <v>JUSCAMAITA GAVILÁN Enrique</v>
      </c>
      <c r="G21" s="17" t="s">
        <v>28</v>
      </c>
      <c r="H21" s="17"/>
      <c r="I21" s="17">
        <v>989768112</v>
      </c>
    </row>
    <row r="22" spans="1:9" ht="23.25" hidden="1" x14ac:dyDescent="0.35">
      <c r="A22" s="35">
        <v>20</v>
      </c>
      <c r="B22" s="15">
        <v>42946844</v>
      </c>
      <c r="C22" s="15" t="s">
        <v>17</v>
      </c>
      <c r="D22" s="16" t="s">
        <v>18</v>
      </c>
      <c r="E22" s="17" t="s">
        <v>19</v>
      </c>
      <c r="F22" s="17" t="str">
        <f t="shared" si="0"/>
        <v>LLALLAHUI HUAMANÍ Henry</v>
      </c>
      <c r="G22" s="17" t="s">
        <v>20</v>
      </c>
      <c r="H22" s="17"/>
      <c r="I22" s="17">
        <v>929924894</v>
      </c>
    </row>
    <row r="23" spans="1:9" ht="23.25" hidden="1" x14ac:dyDescent="0.35">
      <c r="A23" s="35">
        <v>21</v>
      </c>
      <c r="B23" s="18">
        <v>70057864</v>
      </c>
      <c r="C23" s="18" t="s">
        <v>83</v>
      </c>
      <c r="D23" s="17" t="s">
        <v>30</v>
      </c>
      <c r="E23" s="17" t="s">
        <v>84</v>
      </c>
      <c r="F23" s="17" t="str">
        <f t="shared" si="0"/>
        <v>LOPE  QUISPE Karen Rocio</v>
      </c>
      <c r="G23" s="17" t="s">
        <v>85</v>
      </c>
      <c r="H23" s="17"/>
      <c r="I23" s="17">
        <v>999038522</v>
      </c>
    </row>
    <row r="24" spans="1:9" ht="23.25" hidden="1" x14ac:dyDescent="0.35">
      <c r="A24" s="35">
        <v>22</v>
      </c>
      <c r="B24" s="18">
        <v>47270332</v>
      </c>
      <c r="C24" s="20" t="s">
        <v>146</v>
      </c>
      <c r="D24" s="20" t="s">
        <v>135</v>
      </c>
      <c r="E24" s="17" t="s">
        <v>291</v>
      </c>
      <c r="F24" s="17" t="str">
        <f t="shared" si="0"/>
        <v>QUISPE  HUAMANI MARLON</v>
      </c>
      <c r="G24" s="17" t="s">
        <v>75</v>
      </c>
      <c r="H24" s="54"/>
      <c r="I24" s="18">
        <v>999494937</v>
      </c>
    </row>
    <row r="25" spans="1:9" ht="23.25" x14ac:dyDescent="0.35">
      <c r="A25" s="35">
        <v>23</v>
      </c>
      <c r="B25" s="17">
        <v>10194660</v>
      </c>
      <c r="C25" s="15" t="s">
        <v>282</v>
      </c>
      <c r="D25" s="16" t="s">
        <v>135</v>
      </c>
      <c r="E25" s="17" t="s">
        <v>283</v>
      </c>
      <c r="F25" s="17" t="str">
        <f t="shared" si="0"/>
        <v>SALVATIERRA  HUAMANI YURI</v>
      </c>
      <c r="G25" s="17" t="s">
        <v>82</v>
      </c>
      <c r="H25" s="34"/>
      <c r="I25" s="16">
        <v>959771979</v>
      </c>
    </row>
    <row r="26" spans="1:9" ht="23.25" x14ac:dyDescent="0.35">
      <c r="A26" s="35">
        <v>24</v>
      </c>
      <c r="B26" s="15">
        <v>28809595</v>
      </c>
      <c r="C26" s="15" t="s">
        <v>86</v>
      </c>
      <c r="D26" s="16" t="s">
        <v>87</v>
      </c>
      <c r="E26" s="17" t="s">
        <v>88</v>
      </c>
      <c r="F26" s="17" t="str">
        <f t="shared" si="0"/>
        <v>PADILLA OSORIO Waldir</v>
      </c>
      <c r="G26" s="17" t="s">
        <v>164</v>
      </c>
      <c r="H26" s="17"/>
      <c r="I26" s="17">
        <v>994683092</v>
      </c>
    </row>
    <row r="27" spans="1:9" ht="23.25" x14ac:dyDescent="0.35">
      <c r="A27" s="35">
        <v>25</v>
      </c>
      <c r="B27" s="17">
        <v>29080037</v>
      </c>
      <c r="C27" s="15" t="s">
        <v>107</v>
      </c>
      <c r="D27" s="16" t="s">
        <v>108</v>
      </c>
      <c r="E27" s="17" t="s">
        <v>109</v>
      </c>
      <c r="F27" s="17" t="str">
        <f t="shared" si="0"/>
        <v>Oscorima  Gonzales  María Concepción</v>
      </c>
      <c r="G27" s="17" t="s">
        <v>315</v>
      </c>
      <c r="H27" s="17"/>
      <c r="I27" s="17">
        <v>990903475</v>
      </c>
    </row>
    <row r="28" spans="1:9" ht="23.25" x14ac:dyDescent="0.35">
      <c r="A28" s="35">
        <v>26</v>
      </c>
      <c r="B28" s="18">
        <v>28293256</v>
      </c>
      <c r="C28" s="18" t="s">
        <v>91</v>
      </c>
      <c r="D28" s="17" t="s">
        <v>92</v>
      </c>
      <c r="E28" s="17" t="s">
        <v>93</v>
      </c>
      <c r="F28" s="17" t="str">
        <f t="shared" si="0"/>
        <v>PEREZ  CARBAJAL Jorge</v>
      </c>
      <c r="G28" s="17" t="s">
        <v>94</v>
      </c>
      <c r="H28" s="17"/>
      <c r="I28" s="17">
        <v>998907272</v>
      </c>
    </row>
    <row r="29" spans="1:9" ht="23.25" x14ac:dyDescent="0.35">
      <c r="A29" s="35">
        <v>27</v>
      </c>
      <c r="B29" s="20">
        <v>29082182</v>
      </c>
      <c r="C29" s="15" t="s">
        <v>99</v>
      </c>
      <c r="D29" s="16" t="s">
        <v>100</v>
      </c>
      <c r="E29" s="17" t="s">
        <v>101</v>
      </c>
      <c r="F29" s="17" t="str">
        <f t="shared" si="0"/>
        <v>PRADO MENDOZA Gloria B.</v>
      </c>
      <c r="G29" s="17" t="s">
        <v>102</v>
      </c>
      <c r="H29" s="17"/>
      <c r="I29" s="17">
        <v>985676662</v>
      </c>
    </row>
    <row r="30" spans="1:9" ht="23.25" x14ac:dyDescent="0.35">
      <c r="A30" s="35">
        <v>28</v>
      </c>
      <c r="B30" s="15">
        <v>42151832</v>
      </c>
      <c r="C30" s="15" t="s">
        <v>235</v>
      </c>
      <c r="D30" s="16" t="s">
        <v>236</v>
      </c>
      <c r="E30" s="28" t="s">
        <v>237</v>
      </c>
      <c r="F30" s="17" t="str">
        <f t="shared" si="0"/>
        <v xml:space="preserve">CARDENAS  CARHUAS Miguel Eugenio </v>
      </c>
      <c r="G30" s="17" t="s">
        <v>47</v>
      </c>
      <c r="H30" s="28"/>
      <c r="I30" s="17">
        <v>992743031</v>
      </c>
    </row>
    <row r="31" spans="1:9" ht="23.25" x14ac:dyDescent="0.35">
      <c r="A31" s="35">
        <v>29</v>
      </c>
      <c r="B31" s="15">
        <v>40324043</v>
      </c>
      <c r="C31" s="15" t="s">
        <v>103</v>
      </c>
      <c r="D31" s="16" t="s">
        <v>104</v>
      </c>
      <c r="E31" s="17" t="s">
        <v>105</v>
      </c>
      <c r="F31" s="17" t="str">
        <f t="shared" si="0"/>
        <v>QUILCA FERNÁNDEZ Marleny</v>
      </c>
      <c r="G31" s="17" t="s">
        <v>106</v>
      </c>
      <c r="H31" s="17"/>
      <c r="I31" s="17">
        <v>951388353</v>
      </c>
    </row>
    <row r="32" spans="1:9" ht="23.25" x14ac:dyDescent="0.35">
      <c r="A32" s="35">
        <v>30</v>
      </c>
      <c r="B32" s="15">
        <v>28260827</v>
      </c>
      <c r="C32" s="15" t="s">
        <v>30</v>
      </c>
      <c r="D32" s="16" t="s">
        <v>111</v>
      </c>
      <c r="E32" s="17" t="s">
        <v>112</v>
      </c>
      <c r="F32" s="17" t="str">
        <f t="shared" si="0"/>
        <v>QUISPE LLANTOY Waldo José</v>
      </c>
      <c r="G32" s="17" t="s">
        <v>113</v>
      </c>
      <c r="H32" s="17"/>
      <c r="I32" s="17">
        <v>990798182</v>
      </c>
    </row>
    <row r="33" spans="1:9" ht="23.25" x14ac:dyDescent="0.35">
      <c r="A33" s="35">
        <v>31</v>
      </c>
      <c r="B33" s="21">
        <v>28289342</v>
      </c>
      <c r="C33" s="17" t="s">
        <v>41</v>
      </c>
      <c r="D33" s="22" t="s">
        <v>30</v>
      </c>
      <c r="E33" s="17" t="s">
        <v>42</v>
      </c>
      <c r="F33" s="17" t="str">
        <f t="shared" si="0"/>
        <v>RAMÍREZ  QUISPE Edwin</v>
      </c>
      <c r="G33" s="17" t="s">
        <v>43</v>
      </c>
      <c r="H33" s="17"/>
      <c r="I33" s="17">
        <v>988811217</v>
      </c>
    </row>
    <row r="34" spans="1:9" ht="23.25" x14ac:dyDescent="0.35">
      <c r="A34" s="35">
        <v>32</v>
      </c>
      <c r="B34" s="20">
        <v>29081809</v>
      </c>
      <c r="C34" s="15" t="s">
        <v>13</v>
      </c>
      <c r="D34" s="16" t="s">
        <v>119</v>
      </c>
      <c r="E34" s="17" t="s">
        <v>120</v>
      </c>
      <c r="F34" s="17" t="str">
        <f t="shared" si="0"/>
        <v>RAMOS OBLITAS Jesús Félix</v>
      </c>
      <c r="G34" s="17" t="s">
        <v>121</v>
      </c>
      <c r="H34" s="17"/>
      <c r="I34" s="17">
        <v>966355022</v>
      </c>
    </row>
    <row r="35" spans="1:9" ht="23.25" x14ac:dyDescent="0.35">
      <c r="A35" s="35">
        <v>33</v>
      </c>
      <c r="B35" s="20">
        <v>71108190</v>
      </c>
      <c r="C35" s="15" t="s">
        <v>122</v>
      </c>
      <c r="D35" s="16" t="s">
        <v>123</v>
      </c>
      <c r="E35" s="17" t="s">
        <v>124</v>
      </c>
      <c r="F35" s="17" t="str">
        <f t="shared" si="0"/>
        <v>RODRIGUEZ  TORRES Keñia Rosita</v>
      </c>
      <c r="G35" s="17" t="s">
        <v>294</v>
      </c>
      <c r="H35" s="17"/>
      <c r="I35" s="17">
        <v>935201866</v>
      </c>
    </row>
    <row r="36" spans="1:9" ht="23.25" x14ac:dyDescent="0.35">
      <c r="A36" s="35">
        <v>34</v>
      </c>
      <c r="B36" s="20">
        <v>28313766</v>
      </c>
      <c r="C36" s="15" t="s">
        <v>126</v>
      </c>
      <c r="D36" s="16" t="s">
        <v>127</v>
      </c>
      <c r="E36" s="17" t="s">
        <v>128</v>
      </c>
      <c r="F36" s="17" t="str">
        <f t="shared" si="0"/>
        <v>RUPIRE CURIÑAUPA Zulma</v>
      </c>
      <c r="G36" s="17" t="s">
        <v>129</v>
      </c>
      <c r="H36" s="17"/>
      <c r="I36" s="17">
        <v>966785503</v>
      </c>
    </row>
    <row r="37" spans="1:9" ht="23.25" x14ac:dyDescent="0.35">
      <c r="A37" s="35">
        <v>35</v>
      </c>
      <c r="B37" s="20">
        <v>28297464</v>
      </c>
      <c r="C37" s="15" t="s">
        <v>130</v>
      </c>
      <c r="D37" s="16" t="s">
        <v>131</v>
      </c>
      <c r="E37" s="17" t="s">
        <v>132</v>
      </c>
      <c r="F37" s="17" t="str">
        <f t="shared" si="0"/>
        <v>SOTO RIVERA María</v>
      </c>
      <c r="G37" s="17" t="s">
        <v>133</v>
      </c>
      <c r="H37" s="19"/>
      <c r="I37" s="17">
        <v>961433659</v>
      </c>
    </row>
    <row r="38" spans="1:9" ht="23.25" x14ac:dyDescent="0.35">
      <c r="A38" s="35">
        <v>36</v>
      </c>
      <c r="B38" s="20">
        <v>28315666</v>
      </c>
      <c r="C38" s="15" t="s">
        <v>134</v>
      </c>
      <c r="D38" s="16" t="s">
        <v>135</v>
      </c>
      <c r="E38" s="17" t="s">
        <v>136</v>
      </c>
      <c r="F38" s="17" t="str">
        <f t="shared" si="0"/>
        <v>TANTA HUAMANI Edoms Nilo</v>
      </c>
      <c r="G38" s="17" t="s">
        <v>137</v>
      </c>
      <c r="H38" s="17"/>
      <c r="I38" s="17">
        <v>925802986</v>
      </c>
    </row>
    <row r="39" spans="1:9" ht="23.25" x14ac:dyDescent="0.35">
      <c r="A39" s="35">
        <v>37</v>
      </c>
      <c r="B39" s="17">
        <v>41990184</v>
      </c>
      <c r="C39" s="28" t="s">
        <v>231</v>
      </c>
      <c r="D39" s="28" t="s">
        <v>232</v>
      </c>
      <c r="E39" s="28" t="s">
        <v>233</v>
      </c>
      <c r="F39" s="17" t="str">
        <f t="shared" si="0"/>
        <v>TAQUIRE RIMACHE ADEMIL</v>
      </c>
      <c r="G39" s="28" t="s">
        <v>274</v>
      </c>
      <c r="H39" s="29"/>
      <c r="I39" s="17">
        <v>935626082</v>
      </c>
    </row>
    <row r="40" spans="1:9" ht="27" customHeight="1" x14ac:dyDescent="0.35">
      <c r="A40" s="35">
        <v>38</v>
      </c>
      <c r="B40" s="21">
        <v>70209279</v>
      </c>
      <c r="C40" s="23" t="s">
        <v>122</v>
      </c>
      <c r="D40" s="17" t="s">
        <v>285</v>
      </c>
      <c r="E40" s="17" t="s">
        <v>286</v>
      </c>
      <c r="F40" s="17" t="str">
        <f t="shared" si="0"/>
        <v>RODRIGUEZ  CHANCOS Alicia Anali</v>
      </c>
      <c r="G40" s="17" t="s">
        <v>275</v>
      </c>
      <c r="H40" s="17"/>
      <c r="I40" s="55">
        <v>997184115</v>
      </c>
    </row>
    <row r="41" spans="1:9" ht="23.25" x14ac:dyDescent="0.35">
      <c r="A41" s="35">
        <v>39</v>
      </c>
      <c r="B41" s="20">
        <v>5064007</v>
      </c>
      <c r="C41" s="15" t="s">
        <v>158</v>
      </c>
      <c r="D41" s="16" t="s">
        <v>159</v>
      </c>
      <c r="E41" s="17" t="s">
        <v>160</v>
      </c>
      <c r="F41" s="17" t="str">
        <f t="shared" si="0"/>
        <v xml:space="preserve">ZAPANA SILVA Sonia Elizabeth </v>
      </c>
      <c r="G41" s="17" t="s">
        <v>155</v>
      </c>
      <c r="H41" s="19"/>
      <c r="I41" s="55">
        <v>959209934</v>
      </c>
    </row>
    <row r="42" spans="1:9" ht="23.25" x14ac:dyDescent="0.35">
      <c r="A42" s="35">
        <v>40</v>
      </c>
      <c r="B42" s="17">
        <v>28251439</v>
      </c>
      <c r="C42" s="17" t="s">
        <v>287</v>
      </c>
      <c r="D42" s="17" t="s">
        <v>288</v>
      </c>
      <c r="E42" s="17" t="s">
        <v>289</v>
      </c>
      <c r="F42" s="17" t="str">
        <f t="shared" si="0"/>
        <v>CURI TINEO MARGARTA</v>
      </c>
      <c r="G42" s="17" t="s">
        <v>290</v>
      </c>
      <c r="H42" s="19"/>
      <c r="I42" s="53">
        <v>966000726</v>
      </c>
    </row>
    <row r="43" spans="1:9" ht="23.25" x14ac:dyDescent="0.35">
      <c r="A43" s="35">
        <v>41</v>
      </c>
      <c r="B43" s="17">
        <v>41191037</v>
      </c>
      <c r="C43" s="17" t="s">
        <v>311</v>
      </c>
      <c r="D43" s="17" t="s">
        <v>312</v>
      </c>
      <c r="E43" s="17" t="s">
        <v>313</v>
      </c>
      <c r="F43" s="17" t="str">
        <f t="shared" si="0"/>
        <v xml:space="preserve">FERNANDEZ  CHILLCCE NIKANDRA </v>
      </c>
      <c r="G43" s="17" t="s">
        <v>290</v>
      </c>
      <c r="H43" s="54"/>
      <c r="I43" s="53">
        <v>990301186</v>
      </c>
    </row>
    <row r="44" spans="1:9" ht="46.5" x14ac:dyDescent="0.35">
      <c r="A44" s="35">
        <v>42</v>
      </c>
      <c r="B44" s="17">
        <v>45091354</v>
      </c>
      <c r="C44" s="17" t="s">
        <v>13</v>
      </c>
      <c r="D44" s="17" t="s">
        <v>301</v>
      </c>
      <c r="E44" s="17" t="s">
        <v>302</v>
      </c>
      <c r="F44" s="17" t="str">
        <f t="shared" si="0"/>
        <v>RAMOS VELARDE ALEX WILFREDO</v>
      </c>
      <c r="G44" s="58" t="s">
        <v>303</v>
      </c>
      <c r="H44" s="54"/>
      <c r="I44" s="53">
        <v>995134089</v>
      </c>
    </row>
    <row r="45" spans="1:9" ht="23.25" x14ac:dyDescent="0.35">
      <c r="A45" s="35">
        <v>43</v>
      </c>
      <c r="B45" s="17">
        <v>28312707</v>
      </c>
      <c r="C45" s="17" t="s">
        <v>304</v>
      </c>
      <c r="D45" s="17" t="s">
        <v>292</v>
      </c>
      <c r="E45" s="17" t="s">
        <v>305</v>
      </c>
      <c r="F45" s="17" t="str">
        <f t="shared" si="0"/>
        <v xml:space="preserve">MELGAR  NICODEMOS MARIA ELIZABETH </v>
      </c>
      <c r="G45" s="17" t="s">
        <v>306</v>
      </c>
      <c r="H45" s="54"/>
      <c r="I45" s="53">
        <v>966556599</v>
      </c>
    </row>
    <row r="46" spans="1:9" ht="23.25" x14ac:dyDescent="0.35">
      <c r="A46" s="35">
        <v>44</v>
      </c>
      <c r="B46" s="17">
        <v>29081893</v>
      </c>
      <c r="C46" s="17" t="s">
        <v>218</v>
      </c>
      <c r="D46" s="17" t="s">
        <v>127</v>
      </c>
      <c r="E46" s="17" t="s">
        <v>307</v>
      </c>
      <c r="F46" s="17" t="str">
        <f t="shared" si="0"/>
        <v xml:space="preserve">RUPIRE  CURIÑAUPA Doris Elizabeth </v>
      </c>
      <c r="G46" s="17" t="s">
        <v>306</v>
      </c>
      <c r="H46" s="54"/>
      <c r="I46" s="53">
        <v>999003073</v>
      </c>
    </row>
    <row r="47" spans="1:9" ht="23.25" x14ac:dyDescent="0.35">
      <c r="A47" s="35">
        <v>45</v>
      </c>
      <c r="B47" s="17">
        <v>28459416</v>
      </c>
      <c r="C47" s="17" t="s">
        <v>308</v>
      </c>
      <c r="D47" s="17" t="s">
        <v>309</v>
      </c>
      <c r="E47" s="17" t="s">
        <v>310</v>
      </c>
      <c r="F47" s="17" t="str">
        <f t="shared" si="0"/>
        <v>PORRAS MARTINEZ  Abudemio</v>
      </c>
      <c r="G47" s="17" t="s">
        <v>306</v>
      </c>
      <c r="H47" s="56"/>
      <c r="I47" s="57">
        <v>972340912</v>
      </c>
    </row>
    <row r="48" spans="1:9" ht="23.25" x14ac:dyDescent="0.35">
      <c r="A48" s="35">
        <v>58</v>
      </c>
      <c r="B48" s="17"/>
      <c r="C48" s="17"/>
      <c r="D48" s="17"/>
      <c r="E48" s="17"/>
      <c r="F48" s="17"/>
      <c r="G48" s="17"/>
      <c r="H48" s="19"/>
      <c r="I48" s="53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Taller</vt:lpstr>
      <vt:lpstr>Esp. de UF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DIRECCION</dc:creator>
  <cp:lastModifiedBy>Usuario de Windows</cp:lastModifiedBy>
  <cp:lastPrinted>2020-02-13T20:35:11Z</cp:lastPrinted>
  <dcterms:created xsi:type="dcterms:W3CDTF">2019-01-18T21:02:13Z</dcterms:created>
  <dcterms:modified xsi:type="dcterms:W3CDTF">2021-02-23T18:12:42Z</dcterms:modified>
</cp:coreProperties>
</file>