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ajardo 2021\"/>
    </mc:Choice>
  </mc:AlternateContent>
  <bookViews>
    <workbookView xWindow="0" yWindow="0" windowWidth="28800" windowHeight="13530" tabRatio="849" firstSheet="2" activeTab="5"/>
  </bookViews>
  <sheets>
    <sheet name="escale" sheetId="11" r:id="rId1"/>
    <sheet name="TODOS" sheetId="28" r:id="rId2"/>
    <sheet name="INICIAL" sheetId="23" r:id="rId3"/>
    <sheet name="CEBE" sheetId="30" r:id="rId4"/>
    <sheet name="PRIMARIA" sheetId="24" r:id="rId5"/>
    <sheet name="SECUNDARIA" sheetId="25" r:id="rId6"/>
    <sheet name="INTEGRADO (P-S)" sheetId="22" r:id="rId7"/>
    <sheet name="CEBA" sheetId="26" r:id="rId8"/>
    <sheet name="TECNICO PRODUCTIVO" sheetId="27" r:id="rId9"/>
  </sheets>
  <externalReferences>
    <externalReference r:id="rId10"/>
  </externalReferences>
  <definedNames>
    <definedName name="_xlnm._FilterDatabase" localSheetId="7" hidden="1">CEBA!$B$3:$V$111</definedName>
    <definedName name="_xlnm._FilterDatabase" localSheetId="0" hidden="1">escale!$A$1:$N$134</definedName>
    <definedName name="_xlnm._FilterDatabase" localSheetId="2" hidden="1">INICIAL!$B$3:$O$111</definedName>
    <definedName name="_xlnm._FilterDatabase" localSheetId="6" hidden="1">'INTEGRADO (P-S)'!$B$3:$V$111</definedName>
    <definedName name="_xlnm._FilterDatabase" localSheetId="4" hidden="1">PRIMARIA!$B$3:$U$111</definedName>
    <definedName name="_xlnm._FilterDatabase" localSheetId="5" hidden="1">SECUNDARIA!$B$3:$V$111</definedName>
    <definedName name="_xlnm._FilterDatabase" localSheetId="8" hidden="1">'TECNICO PRODUCTIVO'!$B$3:$V$111</definedName>
    <definedName name="_xlnm._FilterDatabase" localSheetId="1" hidden="1">TODOS!$B$3:$U$111</definedName>
    <definedName name="_xlnm.Database" localSheetId="7">#REF!</definedName>
    <definedName name="_xlnm.Database" localSheetId="2">#REF!</definedName>
    <definedName name="_xlnm.Database" localSheetId="6">#REF!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 localSheetId="1">#REF!</definedName>
    <definedName name="_xlnm.Database">#REF!</definedName>
    <definedName name="correos" localSheetId="7">[1]Hoja6!#REF!</definedName>
    <definedName name="correos" localSheetId="2">[1]Hoja6!#REF!</definedName>
    <definedName name="correos" localSheetId="6">[1]Hoja6!#REF!</definedName>
    <definedName name="correos" localSheetId="4">[1]Hoja6!#REF!</definedName>
    <definedName name="correos" localSheetId="5">[1]Hoja6!#REF!</definedName>
    <definedName name="correos" localSheetId="8">[1]Hoja6!#REF!</definedName>
    <definedName name="correos" localSheetId="1">[1]Hoja6!#REF!</definedName>
    <definedName name="correos">[1]Hoja6!#REF!</definedName>
    <definedName name="INICIAL" localSheetId="7">[1]Hoja6!#REF!</definedName>
    <definedName name="INICIAL" localSheetId="2">[1]Hoja6!#REF!</definedName>
    <definedName name="INICIAL" localSheetId="6">[1]Hoja6!#REF!</definedName>
    <definedName name="INICIAL" localSheetId="4">[1]Hoja6!#REF!</definedName>
    <definedName name="INICIAL" localSheetId="5">[1]Hoja6!#REF!</definedName>
    <definedName name="INICIAL" localSheetId="8">[1]Hoja6!#REF!</definedName>
    <definedName name="INICIAL" localSheetId="1">[1]Hoja6!#REF!</definedName>
    <definedName name="INICIAL">[1]Hoja6!#REF!</definedName>
    <definedName name="vamos" localSheetId="7">[1]Hoja6!#REF!</definedName>
    <definedName name="vamos" localSheetId="2">[1]Hoja6!#REF!</definedName>
    <definedName name="vamos" localSheetId="6">[1]Hoja6!#REF!</definedName>
    <definedName name="vamos" localSheetId="4">[1]Hoja6!#REF!</definedName>
    <definedName name="vamos" localSheetId="5">[1]Hoja6!#REF!</definedName>
    <definedName name="vamos" localSheetId="8">[1]Hoja6!#REF!</definedName>
    <definedName name="vamos" localSheetId="1">[1]Hoja6!#REF!</definedName>
    <definedName name="vamos">[1]Hoja6!#REF!</definedName>
  </definedNames>
  <calcPr calcId="152511" calcMode="manual"/>
</workbook>
</file>

<file path=xl/calcChain.xml><?xml version="1.0" encoding="utf-8"?>
<calcChain xmlns="http://schemas.openxmlformats.org/spreadsheetml/2006/main">
  <c r="N23" i="27" l="1"/>
  <c r="N5" i="27"/>
  <c r="N4" i="27"/>
  <c r="N26" i="26"/>
  <c r="N25" i="26"/>
  <c r="N77" i="22"/>
  <c r="N62" i="22"/>
  <c r="N60" i="22"/>
  <c r="N28" i="25"/>
  <c r="N27" i="25"/>
  <c r="N24" i="25"/>
  <c r="N22" i="25"/>
  <c r="N21" i="25"/>
  <c r="N20" i="25"/>
  <c r="N19" i="25"/>
  <c r="N18" i="25"/>
  <c r="N17" i="25"/>
  <c r="N16" i="25"/>
  <c r="N15" i="25"/>
  <c r="N13" i="25"/>
  <c r="N12" i="25"/>
  <c r="N11" i="25"/>
  <c r="N10" i="25"/>
  <c r="N9" i="25"/>
  <c r="N8" i="25"/>
  <c r="N7" i="25"/>
  <c r="N6" i="25"/>
  <c r="F111" i="28" l="1"/>
  <c r="E111" i="28"/>
  <c r="F110" i="28"/>
  <c r="E110" i="28"/>
  <c r="F109" i="28"/>
  <c r="E109" i="28"/>
  <c r="F108" i="28"/>
  <c r="E108" i="28"/>
  <c r="F107" i="28"/>
  <c r="E107" i="28"/>
  <c r="F106" i="28"/>
  <c r="E106" i="28"/>
  <c r="F105" i="28"/>
  <c r="E105" i="28"/>
  <c r="F104" i="28"/>
  <c r="E104" i="28"/>
  <c r="F103" i="28"/>
  <c r="E103" i="28"/>
  <c r="F102" i="28"/>
  <c r="E102" i="28"/>
  <c r="F101" i="28"/>
  <c r="E101" i="28"/>
  <c r="F100" i="28"/>
  <c r="E100" i="28"/>
  <c r="F99" i="28"/>
  <c r="E99" i="28"/>
  <c r="F98" i="28"/>
  <c r="E98" i="28"/>
  <c r="F97" i="28"/>
  <c r="E97" i="28"/>
  <c r="F96" i="28"/>
  <c r="E96" i="28"/>
  <c r="F95" i="28"/>
  <c r="E95" i="28"/>
  <c r="F94" i="28"/>
  <c r="E94" i="28"/>
  <c r="F93" i="28"/>
  <c r="E93" i="28"/>
  <c r="F92" i="28"/>
  <c r="E92" i="28"/>
  <c r="F91" i="28"/>
  <c r="E91" i="28"/>
  <c r="F90" i="28"/>
  <c r="E90" i="28"/>
  <c r="F89" i="28"/>
  <c r="E89" i="28"/>
  <c r="F88" i="28"/>
  <c r="E88" i="28"/>
  <c r="F87" i="28"/>
  <c r="E87" i="28"/>
  <c r="F86" i="28"/>
  <c r="E86" i="28"/>
  <c r="F85" i="28"/>
  <c r="E85" i="28"/>
  <c r="F84" i="28"/>
  <c r="E84" i="28"/>
  <c r="F83" i="28"/>
  <c r="E83" i="28"/>
  <c r="F82" i="28"/>
  <c r="E82" i="28"/>
  <c r="F81" i="28"/>
  <c r="E81" i="28"/>
  <c r="F80" i="28"/>
  <c r="E80" i="28"/>
  <c r="F79" i="28"/>
  <c r="E79" i="28"/>
  <c r="F78" i="28"/>
  <c r="E78" i="28"/>
  <c r="F77" i="28"/>
  <c r="E77" i="28"/>
  <c r="F76" i="28"/>
  <c r="E76" i="28"/>
  <c r="F75" i="28"/>
  <c r="E75" i="28"/>
  <c r="F74" i="28"/>
  <c r="E74" i="28"/>
  <c r="F73" i="28"/>
  <c r="E73" i="28"/>
  <c r="F72" i="28"/>
  <c r="E72" i="28"/>
  <c r="F71" i="28"/>
  <c r="E71" i="28"/>
  <c r="F70" i="28"/>
  <c r="E70" i="28"/>
  <c r="F69" i="28"/>
  <c r="E69" i="28"/>
  <c r="F68" i="28"/>
  <c r="E68" i="28"/>
  <c r="F67" i="28"/>
  <c r="E67" i="28"/>
  <c r="F66" i="28"/>
  <c r="E66" i="28"/>
  <c r="F65" i="28"/>
  <c r="E65" i="28"/>
  <c r="F64" i="28"/>
  <c r="E64" i="28"/>
  <c r="F63" i="28"/>
  <c r="E63" i="28"/>
  <c r="F62" i="28"/>
  <c r="E62" i="28"/>
  <c r="F61" i="28"/>
  <c r="E61" i="28"/>
  <c r="F60" i="28"/>
  <c r="E60" i="28"/>
  <c r="F59" i="28"/>
  <c r="E59" i="28"/>
  <c r="F58" i="28"/>
  <c r="E58" i="28"/>
  <c r="F57" i="28"/>
  <c r="E57" i="28"/>
  <c r="F56" i="28"/>
  <c r="E56" i="28"/>
  <c r="F55" i="28"/>
  <c r="E55" i="28"/>
  <c r="F54" i="28"/>
  <c r="E54" i="28"/>
  <c r="F53" i="28"/>
  <c r="E53" i="28"/>
  <c r="F52" i="28"/>
  <c r="E52" i="28"/>
  <c r="F51" i="28"/>
  <c r="E51" i="28"/>
  <c r="F50" i="28"/>
  <c r="E50" i="28"/>
  <c r="F49" i="28"/>
  <c r="E49" i="28"/>
  <c r="F48" i="28"/>
  <c r="E48" i="28"/>
  <c r="F47" i="28"/>
  <c r="E47" i="28"/>
  <c r="F46" i="28"/>
  <c r="E46" i="28"/>
  <c r="F45" i="28"/>
  <c r="E45" i="28"/>
  <c r="F44" i="28"/>
  <c r="E44" i="28"/>
  <c r="F43" i="28"/>
  <c r="E43" i="28"/>
  <c r="F42" i="28"/>
  <c r="E42" i="28"/>
  <c r="F41" i="28"/>
  <c r="E41" i="28"/>
  <c r="F40" i="28"/>
  <c r="E40" i="28"/>
  <c r="F39" i="28"/>
  <c r="E39" i="28"/>
  <c r="F38" i="28"/>
  <c r="E38" i="28"/>
  <c r="F37" i="28"/>
  <c r="E37" i="28"/>
  <c r="F36" i="28"/>
  <c r="E36" i="28"/>
  <c r="F35" i="28"/>
  <c r="E35" i="28"/>
  <c r="F34" i="28"/>
  <c r="E34" i="28"/>
  <c r="F33" i="28"/>
  <c r="E33" i="28"/>
  <c r="F32" i="28"/>
  <c r="E32" i="28"/>
  <c r="F31" i="28"/>
  <c r="E31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F22" i="28"/>
  <c r="E22" i="28"/>
  <c r="F21" i="28"/>
  <c r="E21" i="28"/>
  <c r="F20" i="28"/>
  <c r="E20" i="28"/>
  <c r="F19" i="28"/>
  <c r="E19" i="28"/>
  <c r="F18" i="28"/>
  <c r="E18" i="28"/>
  <c r="F17" i="28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F8" i="28"/>
  <c r="E8" i="28"/>
  <c r="F7" i="28"/>
  <c r="E7" i="28"/>
  <c r="F6" i="28"/>
  <c r="E6" i="28"/>
  <c r="F5" i="28"/>
  <c r="E5" i="28"/>
  <c r="F4" i="28"/>
  <c r="E4" i="28"/>
  <c r="F111" i="27"/>
  <c r="E111" i="27"/>
  <c r="F110" i="27"/>
  <c r="E110" i="27"/>
  <c r="F109" i="27"/>
  <c r="E109" i="27"/>
  <c r="F108" i="27"/>
  <c r="E108" i="27"/>
  <c r="F107" i="27"/>
  <c r="E107" i="27"/>
  <c r="F106" i="27"/>
  <c r="E106" i="27"/>
  <c r="F105" i="27"/>
  <c r="E105" i="27"/>
  <c r="F104" i="27"/>
  <c r="E104" i="27"/>
  <c r="F103" i="27"/>
  <c r="E103" i="27"/>
  <c r="F102" i="27"/>
  <c r="E102" i="27"/>
  <c r="F101" i="27"/>
  <c r="E101" i="27"/>
  <c r="F100" i="27"/>
  <c r="E100" i="27"/>
  <c r="F99" i="27"/>
  <c r="E99" i="27"/>
  <c r="F98" i="27"/>
  <c r="E98" i="27"/>
  <c r="F97" i="27"/>
  <c r="E97" i="27"/>
  <c r="F96" i="27"/>
  <c r="E96" i="27"/>
  <c r="F95" i="27"/>
  <c r="E95" i="27"/>
  <c r="F94" i="27"/>
  <c r="E94" i="27"/>
  <c r="F93" i="27"/>
  <c r="E93" i="27"/>
  <c r="F92" i="27"/>
  <c r="E92" i="27"/>
  <c r="F91" i="27"/>
  <c r="E91" i="27"/>
  <c r="F90" i="27"/>
  <c r="E90" i="27"/>
  <c r="F89" i="27"/>
  <c r="E89" i="27"/>
  <c r="F88" i="27"/>
  <c r="E88" i="27"/>
  <c r="F87" i="27"/>
  <c r="E87" i="27"/>
  <c r="F86" i="27"/>
  <c r="E86" i="27"/>
  <c r="F85" i="27"/>
  <c r="E85" i="27"/>
  <c r="F84" i="27"/>
  <c r="E84" i="27"/>
  <c r="F83" i="27"/>
  <c r="E83" i="27"/>
  <c r="F82" i="27"/>
  <c r="E82" i="27"/>
  <c r="F81" i="27"/>
  <c r="E81" i="27"/>
  <c r="F80" i="27"/>
  <c r="E80" i="27"/>
  <c r="F79" i="27"/>
  <c r="E79" i="27"/>
  <c r="F78" i="27"/>
  <c r="E78" i="27"/>
  <c r="F77" i="27"/>
  <c r="E77" i="27"/>
  <c r="F76" i="27"/>
  <c r="E76" i="27"/>
  <c r="F75" i="27"/>
  <c r="E75" i="27"/>
  <c r="F74" i="27"/>
  <c r="E74" i="27"/>
  <c r="F73" i="27"/>
  <c r="E73" i="27"/>
  <c r="F72" i="27"/>
  <c r="E72" i="27"/>
  <c r="F71" i="27"/>
  <c r="E71" i="27"/>
  <c r="F70" i="27"/>
  <c r="E70" i="27"/>
  <c r="F69" i="27"/>
  <c r="E69" i="27"/>
  <c r="F68" i="27"/>
  <c r="E68" i="27"/>
  <c r="F67" i="27"/>
  <c r="E67" i="27"/>
  <c r="F66" i="27"/>
  <c r="E66" i="27"/>
  <c r="F65" i="27"/>
  <c r="E65" i="27"/>
  <c r="F64" i="27"/>
  <c r="E64" i="27"/>
  <c r="F63" i="27"/>
  <c r="E63" i="27"/>
  <c r="F62" i="27"/>
  <c r="E62" i="27"/>
  <c r="F61" i="27"/>
  <c r="E61" i="27"/>
  <c r="F60" i="27"/>
  <c r="E60" i="27"/>
  <c r="F59" i="27"/>
  <c r="E59" i="27"/>
  <c r="F58" i="27"/>
  <c r="E58" i="27"/>
  <c r="F57" i="27"/>
  <c r="E57" i="27"/>
  <c r="F56" i="27"/>
  <c r="E56" i="27"/>
  <c r="F55" i="27"/>
  <c r="E55" i="27"/>
  <c r="F54" i="27"/>
  <c r="E54" i="27"/>
  <c r="F53" i="27"/>
  <c r="E53" i="27"/>
  <c r="F52" i="27"/>
  <c r="E52" i="27"/>
  <c r="F51" i="27"/>
  <c r="E51" i="27"/>
  <c r="F50" i="27"/>
  <c r="E50" i="27"/>
  <c r="F49" i="27"/>
  <c r="E49" i="27"/>
  <c r="F48" i="27"/>
  <c r="E48" i="27"/>
  <c r="F47" i="27"/>
  <c r="E47" i="27"/>
  <c r="F46" i="27"/>
  <c r="E46" i="27"/>
  <c r="F45" i="27"/>
  <c r="E45" i="27"/>
  <c r="F44" i="27"/>
  <c r="E44" i="27"/>
  <c r="F43" i="27"/>
  <c r="E43" i="27"/>
  <c r="F42" i="27"/>
  <c r="E42" i="27"/>
  <c r="F41" i="27"/>
  <c r="E41" i="27"/>
  <c r="F40" i="27"/>
  <c r="E40" i="27"/>
  <c r="F39" i="27"/>
  <c r="E39" i="27"/>
  <c r="F38" i="27"/>
  <c r="E38" i="27"/>
  <c r="F37" i="27"/>
  <c r="E37" i="27"/>
  <c r="F36" i="27"/>
  <c r="E36" i="27"/>
  <c r="F35" i="27"/>
  <c r="E35" i="27"/>
  <c r="F34" i="27"/>
  <c r="E34" i="27"/>
  <c r="F33" i="27"/>
  <c r="E33" i="27"/>
  <c r="F32" i="27"/>
  <c r="E32" i="27"/>
  <c r="F31" i="27"/>
  <c r="E31" i="27"/>
  <c r="F30" i="27"/>
  <c r="E30" i="27"/>
  <c r="F29" i="27"/>
  <c r="E29" i="27"/>
  <c r="F28" i="27"/>
  <c r="E28" i="27"/>
  <c r="F27" i="27"/>
  <c r="E27" i="27"/>
  <c r="F26" i="27"/>
  <c r="E26" i="27"/>
  <c r="F25" i="27"/>
  <c r="E25" i="27"/>
  <c r="F24" i="27"/>
  <c r="E24" i="27"/>
  <c r="F23" i="27"/>
  <c r="E23" i="27"/>
  <c r="F22" i="27"/>
  <c r="E22" i="27"/>
  <c r="F21" i="27"/>
  <c r="E21" i="27"/>
  <c r="F20" i="27"/>
  <c r="E20" i="27"/>
  <c r="F19" i="27"/>
  <c r="E19" i="27"/>
  <c r="F18" i="27"/>
  <c r="E18" i="27"/>
  <c r="F17" i="27"/>
  <c r="E17" i="27"/>
  <c r="F16" i="27"/>
  <c r="E16" i="27"/>
  <c r="F15" i="27"/>
  <c r="E15" i="27"/>
  <c r="F14" i="27"/>
  <c r="E14" i="27"/>
  <c r="F13" i="27"/>
  <c r="E13" i="27"/>
  <c r="F12" i="27"/>
  <c r="E12" i="27"/>
  <c r="F11" i="27"/>
  <c r="E11" i="27"/>
  <c r="F10" i="27"/>
  <c r="E10" i="27"/>
  <c r="F9" i="27"/>
  <c r="E9" i="27"/>
  <c r="F8" i="27"/>
  <c r="E8" i="27"/>
  <c r="F7" i="27"/>
  <c r="E7" i="27"/>
  <c r="F6" i="27"/>
  <c r="E6" i="27"/>
  <c r="F5" i="27"/>
  <c r="E5" i="27"/>
  <c r="F4" i="27"/>
  <c r="E4" i="27"/>
  <c r="F111" i="26"/>
  <c r="E111" i="26"/>
  <c r="F110" i="26"/>
  <c r="E110" i="26"/>
  <c r="F109" i="26"/>
  <c r="E109" i="26"/>
  <c r="F108" i="26"/>
  <c r="E108" i="26"/>
  <c r="F107" i="26"/>
  <c r="E107" i="26"/>
  <c r="F106" i="26"/>
  <c r="E106" i="26"/>
  <c r="F105" i="26"/>
  <c r="E105" i="26"/>
  <c r="F104" i="26"/>
  <c r="E104" i="26"/>
  <c r="F103" i="26"/>
  <c r="E103" i="26"/>
  <c r="F102" i="26"/>
  <c r="E102" i="26"/>
  <c r="F101" i="26"/>
  <c r="E101" i="26"/>
  <c r="F100" i="26"/>
  <c r="E100" i="26"/>
  <c r="F99" i="26"/>
  <c r="E99" i="26"/>
  <c r="F98" i="26"/>
  <c r="E98" i="26"/>
  <c r="F97" i="26"/>
  <c r="E97" i="26"/>
  <c r="F96" i="26"/>
  <c r="E96" i="26"/>
  <c r="F95" i="26"/>
  <c r="E95" i="26"/>
  <c r="F94" i="26"/>
  <c r="E94" i="26"/>
  <c r="F93" i="26"/>
  <c r="E93" i="26"/>
  <c r="F92" i="26"/>
  <c r="E92" i="26"/>
  <c r="F91" i="26"/>
  <c r="E91" i="26"/>
  <c r="F90" i="26"/>
  <c r="E90" i="26"/>
  <c r="F89" i="26"/>
  <c r="E89" i="26"/>
  <c r="F88" i="26"/>
  <c r="E88" i="26"/>
  <c r="F87" i="26"/>
  <c r="E87" i="26"/>
  <c r="F86" i="26"/>
  <c r="E86" i="26"/>
  <c r="F85" i="26"/>
  <c r="E85" i="26"/>
  <c r="F84" i="26"/>
  <c r="E84" i="26"/>
  <c r="F83" i="26"/>
  <c r="E83" i="26"/>
  <c r="F82" i="26"/>
  <c r="E82" i="26"/>
  <c r="F81" i="26"/>
  <c r="E81" i="26"/>
  <c r="F80" i="26"/>
  <c r="E80" i="26"/>
  <c r="F79" i="26"/>
  <c r="E79" i="26"/>
  <c r="F78" i="26"/>
  <c r="E78" i="26"/>
  <c r="F77" i="26"/>
  <c r="E77" i="26"/>
  <c r="F76" i="26"/>
  <c r="E76" i="26"/>
  <c r="F75" i="26"/>
  <c r="E75" i="26"/>
  <c r="F74" i="26"/>
  <c r="E74" i="26"/>
  <c r="F73" i="26"/>
  <c r="E73" i="26"/>
  <c r="F72" i="26"/>
  <c r="E72" i="26"/>
  <c r="F71" i="26"/>
  <c r="E71" i="26"/>
  <c r="F70" i="26"/>
  <c r="E70" i="26"/>
  <c r="F69" i="26"/>
  <c r="E69" i="26"/>
  <c r="F68" i="26"/>
  <c r="E68" i="26"/>
  <c r="F67" i="26"/>
  <c r="E67" i="26"/>
  <c r="F66" i="26"/>
  <c r="E66" i="26"/>
  <c r="F65" i="26"/>
  <c r="E65" i="26"/>
  <c r="F64" i="26"/>
  <c r="E64" i="26"/>
  <c r="F63" i="26"/>
  <c r="E63" i="26"/>
  <c r="F62" i="26"/>
  <c r="E62" i="26"/>
  <c r="F61" i="26"/>
  <c r="E61" i="26"/>
  <c r="F60" i="26"/>
  <c r="E60" i="26"/>
  <c r="F59" i="26"/>
  <c r="E59" i="26"/>
  <c r="F58" i="26"/>
  <c r="E58" i="26"/>
  <c r="F57" i="26"/>
  <c r="E57" i="26"/>
  <c r="F56" i="26"/>
  <c r="E56" i="26"/>
  <c r="F55" i="26"/>
  <c r="E55" i="26"/>
  <c r="F54" i="26"/>
  <c r="E54" i="26"/>
  <c r="F53" i="26"/>
  <c r="E53" i="26"/>
  <c r="F52" i="26"/>
  <c r="E52" i="26"/>
  <c r="F51" i="26"/>
  <c r="E51" i="26"/>
  <c r="F50" i="26"/>
  <c r="E50" i="26"/>
  <c r="F49" i="26"/>
  <c r="E49" i="26"/>
  <c r="F48" i="26"/>
  <c r="E48" i="26"/>
  <c r="F47" i="26"/>
  <c r="E47" i="26"/>
  <c r="F46" i="26"/>
  <c r="E46" i="26"/>
  <c r="F45" i="26"/>
  <c r="E45" i="26"/>
  <c r="F44" i="26"/>
  <c r="E44" i="26"/>
  <c r="F43" i="26"/>
  <c r="E43" i="26"/>
  <c r="F42" i="26"/>
  <c r="E42" i="26"/>
  <c r="F41" i="26"/>
  <c r="E41" i="26"/>
  <c r="F40" i="26"/>
  <c r="E40" i="26"/>
  <c r="F39" i="26"/>
  <c r="E39" i="26"/>
  <c r="F38" i="26"/>
  <c r="E38" i="26"/>
  <c r="F37" i="26"/>
  <c r="E37" i="26"/>
  <c r="F36" i="26"/>
  <c r="E36" i="26"/>
  <c r="F35" i="26"/>
  <c r="E35" i="26"/>
  <c r="F34" i="26"/>
  <c r="E34" i="26"/>
  <c r="F33" i="26"/>
  <c r="E33" i="26"/>
  <c r="F32" i="26"/>
  <c r="E32" i="26"/>
  <c r="F31" i="26"/>
  <c r="E31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F24" i="26"/>
  <c r="E24" i="26"/>
  <c r="F23" i="26"/>
  <c r="E23" i="26"/>
  <c r="F22" i="26"/>
  <c r="E22" i="26"/>
  <c r="F21" i="26"/>
  <c r="E21" i="26"/>
  <c r="F20" i="26"/>
  <c r="E20" i="26"/>
  <c r="F19" i="26"/>
  <c r="E19" i="26"/>
  <c r="F18" i="26"/>
  <c r="E18" i="26"/>
  <c r="F17" i="26"/>
  <c r="E17" i="26"/>
  <c r="F16" i="26"/>
  <c r="E16" i="26"/>
  <c r="F15" i="26"/>
  <c r="E15" i="26"/>
  <c r="F14" i="26"/>
  <c r="E14" i="26"/>
  <c r="F13" i="26"/>
  <c r="E13" i="26"/>
  <c r="F12" i="26"/>
  <c r="E12" i="26"/>
  <c r="F11" i="26"/>
  <c r="E11" i="26"/>
  <c r="F10" i="26"/>
  <c r="E10" i="26"/>
  <c r="F9" i="26"/>
  <c r="E9" i="26"/>
  <c r="F8" i="26"/>
  <c r="E8" i="26"/>
  <c r="F7" i="26"/>
  <c r="E7" i="26"/>
  <c r="F6" i="26"/>
  <c r="E6" i="26"/>
  <c r="F5" i="26"/>
  <c r="E5" i="26"/>
  <c r="F4" i="26"/>
  <c r="E4" i="26"/>
  <c r="F111" i="25"/>
  <c r="E111" i="25"/>
  <c r="F110" i="25"/>
  <c r="E110" i="25"/>
  <c r="F109" i="25"/>
  <c r="E109" i="25"/>
  <c r="F108" i="25"/>
  <c r="E108" i="25"/>
  <c r="F107" i="25"/>
  <c r="E107" i="25"/>
  <c r="F106" i="25"/>
  <c r="E106" i="25"/>
  <c r="F105" i="25"/>
  <c r="E105" i="25"/>
  <c r="F104" i="25"/>
  <c r="E104" i="25"/>
  <c r="F103" i="25"/>
  <c r="E103" i="25"/>
  <c r="F102" i="25"/>
  <c r="E102" i="25"/>
  <c r="F101" i="25"/>
  <c r="E101" i="25"/>
  <c r="F100" i="25"/>
  <c r="E100" i="25"/>
  <c r="F99" i="25"/>
  <c r="E99" i="25"/>
  <c r="F98" i="25"/>
  <c r="E98" i="25"/>
  <c r="F97" i="25"/>
  <c r="E97" i="25"/>
  <c r="F96" i="25"/>
  <c r="E96" i="25"/>
  <c r="F95" i="25"/>
  <c r="E95" i="25"/>
  <c r="F94" i="25"/>
  <c r="E94" i="25"/>
  <c r="F93" i="25"/>
  <c r="E93" i="25"/>
  <c r="F92" i="25"/>
  <c r="E92" i="25"/>
  <c r="F91" i="25"/>
  <c r="E91" i="25"/>
  <c r="F90" i="25"/>
  <c r="E90" i="25"/>
  <c r="F89" i="25"/>
  <c r="E89" i="25"/>
  <c r="F88" i="25"/>
  <c r="E88" i="25"/>
  <c r="F87" i="25"/>
  <c r="E87" i="25"/>
  <c r="F86" i="25"/>
  <c r="E86" i="25"/>
  <c r="F85" i="25"/>
  <c r="E85" i="25"/>
  <c r="F84" i="25"/>
  <c r="E84" i="25"/>
  <c r="F83" i="25"/>
  <c r="E83" i="25"/>
  <c r="F82" i="25"/>
  <c r="E82" i="25"/>
  <c r="F81" i="25"/>
  <c r="E81" i="25"/>
  <c r="F80" i="25"/>
  <c r="E80" i="25"/>
  <c r="F79" i="25"/>
  <c r="E79" i="25"/>
  <c r="F78" i="25"/>
  <c r="E78" i="25"/>
  <c r="F77" i="25"/>
  <c r="E77" i="25"/>
  <c r="F76" i="25"/>
  <c r="E76" i="25"/>
  <c r="F75" i="25"/>
  <c r="E75" i="25"/>
  <c r="F74" i="25"/>
  <c r="E74" i="25"/>
  <c r="F73" i="25"/>
  <c r="E73" i="25"/>
  <c r="F72" i="25"/>
  <c r="E72" i="25"/>
  <c r="F71" i="25"/>
  <c r="E71" i="25"/>
  <c r="F70" i="25"/>
  <c r="E70" i="25"/>
  <c r="F69" i="25"/>
  <c r="E69" i="25"/>
  <c r="F68" i="25"/>
  <c r="E68" i="25"/>
  <c r="F67" i="25"/>
  <c r="E67" i="25"/>
  <c r="F66" i="25"/>
  <c r="E66" i="25"/>
  <c r="F65" i="25"/>
  <c r="E65" i="25"/>
  <c r="F64" i="25"/>
  <c r="E64" i="25"/>
  <c r="F63" i="25"/>
  <c r="E63" i="25"/>
  <c r="F62" i="25"/>
  <c r="E62" i="25"/>
  <c r="F61" i="25"/>
  <c r="E61" i="25"/>
  <c r="F60" i="25"/>
  <c r="E60" i="25"/>
  <c r="F59" i="25"/>
  <c r="E59" i="25"/>
  <c r="F58" i="25"/>
  <c r="E58" i="25"/>
  <c r="F57" i="25"/>
  <c r="E57" i="25"/>
  <c r="F56" i="25"/>
  <c r="E56" i="25"/>
  <c r="F55" i="25"/>
  <c r="E55" i="25"/>
  <c r="F54" i="25"/>
  <c r="E54" i="25"/>
  <c r="F53" i="25"/>
  <c r="E53" i="25"/>
  <c r="F52" i="25"/>
  <c r="E52" i="25"/>
  <c r="F51" i="25"/>
  <c r="E51" i="25"/>
  <c r="F50" i="25"/>
  <c r="E50" i="25"/>
  <c r="F49" i="25"/>
  <c r="E49" i="25"/>
  <c r="F48" i="25"/>
  <c r="E48" i="25"/>
  <c r="F47" i="25"/>
  <c r="E47" i="25"/>
  <c r="F46" i="25"/>
  <c r="E46" i="25"/>
  <c r="F45" i="25"/>
  <c r="E45" i="25"/>
  <c r="F44" i="25"/>
  <c r="E44" i="25"/>
  <c r="F43" i="25"/>
  <c r="E43" i="25"/>
  <c r="F42" i="25"/>
  <c r="E42" i="25"/>
  <c r="F41" i="25"/>
  <c r="E41" i="25"/>
  <c r="F40" i="25"/>
  <c r="E40" i="25"/>
  <c r="F39" i="25"/>
  <c r="E39" i="25"/>
  <c r="F38" i="25"/>
  <c r="E38" i="25"/>
  <c r="F37" i="25"/>
  <c r="E37" i="25"/>
  <c r="F36" i="25"/>
  <c r="E36" i="25"/>
  <c r="F35" i="25"/>
  <c r="E35" i="25"/>
  <c r="F34" i="25"/>
  <c r="E34" i="25"/>
  <c r="F33" i="25"/>
  <c r="E33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F9" i="25"/>
  <c r="E9" i="25"/>
  <c r="F8" i="25"/>
  <c r="E8" i="25"/>
  <c r="F7" i="25"/>
  <c r="E7" i="25"/>
  <c r="F6" i="25"/>
  <c r="E6" i="25"/>
  <c r="F5" i="25"/>
  <c r="E5" i="25"/>
  <c r="F4" i="25"/>
  <c r="E4" i="25"/>
  <c r="F111" i="24"/>
  <c r="E111" i="24"/>
  <c r="F110" i="24"/>
  <c r="E110" i="24"/>
  <c r="F109" i="24"/>
  <c r="E109" i="24"/>
  <c r="F108" i="24"/>
  <c r="E108" i="24"/>
  <c r="F107" i="24"/>
  <c r="E107" i="24"/>
  <c r="F106" i="24"/>
  <c r="E106" i="24"/>
  <c r="F105" i="24"/>
  <c r="E105" i="24"/>
  <c r="F104" i="24"/>
  <c r="E104" i="24"/>
  <c r="F103" i="24"/>
  <c r="E103" i="24"/>
  <c r="F102" i="24"/>
  <c r="E102" i="24"/>
  <c r="F101" i="24"/>
  <c r="E101" i="24"/>
  <c r="F100" i="24"/>
  <c r="E100" i="24"/>
  <c r="F99" i="24"/>
  <c r="E99" i="24"/>
  <c r="F98" i="24"/>
  <c r="E98" i="24"/>
  <c r="F97" i="24"/>
  <c r="E97" i="24"/>
  <c r="F96" i="24"/>
  <c r="E96" i="24"/>
  <c r="F95" i="24"/>
  <c r="E95" i="24"/>
  <c r="F94" i="24"/>
  <c r="E94" i="24"/>
  <c r="F93" i="24"/>
  <c r="E93" i="24"/>
  <c r="F92" i="24"/>
  <c r="E92" i="24"/>
  <c r="F91" i="24"/>
  <c r="E91" i="24"/>
  <c r="F90" i="24"/>
  <c r="E90" i="24"/>
  <c r="F89" i="24"/>
  <c r="E89" i="24"/>
  <c r="F88" i="24"/>
  <c r="E88" i="24"/>
  <c r="F87" i="24"/>
  <c r="E87" i="24"/>
  <c r="F86" i="24"/>
  <c r="E86" i="24"/>
  <c r="F85" i="24"/>
  <c r="E85" i="24"/>
  <c r="F84" i="24"/>
  <c r="E84" i="24"/>
  <c r="F83" i="24"/>
  <c r="E83" i="24"/>
  <c r="F82" i="24"/>
  <c r="E82" i="24"/>
  <c r="F81" i="24"/>
  <c r="E81" i="24"/>
  <c r="F80" i="24"/>
  <c r="E80" i="24"/>
  <c r="F79" i="24"/>
  <c r="E79" i="24"/>
  <c r="F78" i="24"/>
  <c r="E78" i="24"/>
  <c r="F77" i="24"/>
  <c r="E77" i="24"/>
  <c r="F76" i="24"/>
  <c r="E76" i="24"/>
  <c r="F75" i="24"/>
  <c r="E75" i="24"/>
  <c r="F74" i="24"/>
  <c r="E74" i="24"/>
  <c r="F73" i="24"/>
  <c r="E73" i="24"/>
  <c r="F72" i="24"/>
  <c r="E72" i="24"/>
  <c r="F71" i="24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E63" i="24"/>
  <c r="F62" i="24"/>
  <c r="E62" i="24"/>
  <c r="F61" i="24"/>
  <c r="E61" i="24"/>
  <c r="F60" i="24"/>
  <c r="E60" i="24"/>
  <c r="F59" i="24"/>
  <c r="E59" i="24"/>
  <c r="F58" i="24"/>
  <c r="E58" i="24"/>
  <c r="F57" i="24"/>
  <c r="E57" i="24"/>
  <c r="F56" i="24"/>
  <c r="E56" i="24"/>
  <c r="F55" i="24"/>
  <c r="E55" i="24"/>
  <c r="F54" i="24"/>
  <c r="E54" i="24"/>
  <c r="F53" i="24"/>
  <c r="E53" i="24"/>
  <c r="F52" i="24"/>
  <c r="E52" i="24"/>
  <c r="F51" i="24"/>
  <c r="E51" i="24"/>
  <c r="F50" i="24"/>
  <c r="E50" i="24"/>
  <c r="F49" i="24"/>
  <c r="E49" i="24"/>
  <c r="F48" i="24"/>
  <c r="E48" i="24"/>
  <c r="F47" i="24"/>
  <c r="E47" i="24"/>
  <c r="F46" i="24"/>
  <c r="E46" i="24"/>
  <c r="F45" i="24"/>
  <c r="E45" i="24"/>
  <c r="F44" i="24"/>
  <c r="E44" i="24"/>
  <c r="F43" i="24"/>
  <c r="E43" i="24"/>
  <c r="F42" i="24"/>
  <c r="E42" i="24"/>
  <c r="F41" i="24"/>
  <c r="E41" i="24"/>
  <c r="F40" i="24"/>
  <c r="E40" i="24"/>
  <c r="F39" i="24"/>
  <c r="E39" i="24"/>
  <c r="F38" i="24"/>
  <c r="E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F8" i="24"/>
  <c r="E8" i="24"/>
  <c r="F7" i="24"/>
  <c r="E7" i="24"/>
  <c r="F6" i="24"/>
  <c r="E6" i="24"/>
  <c r="F5" i="24"/>
  <c r="E5" i="24"/>
  <c r="F4" i="24"/>
  <c r="E4" i="24"/>
  <c r="F111" i="23"/>
  <c r="E111" i="23"/>
  <c r="F110" i="23"/>
  <c r="E110" i="23"/>
  <c r="F109" i="23"/>
  <c r="E109" i="23"/>
  <c r="F108" i="23"/>
  <c r="E108" i="23"/>
  <c r="F107" i="23"/>
  <c r="E107" i="23"/>
  <c r="F106" i="23"/>
  <c r="E106" i="23"/>
  <c r="F105" i="23"/>
  <c r="E105" i="23"/>
  <c r="F104" i="23"/>
  <c r="E104" i="23"/>
  <c r="F103" i="23"/>
  <c r="E103" i="23"/>
  <c r="F102" i="23"/>
  <c r="E102" i="23"/>
  <c r="F101" i="23"/>
  <c r="E101" i="23"/>
  <c r="F100" i="23"/>
  <c r="E100" i="23"/>
  <c r="F99" i="23"/>
  <c r="E99" i="23"/>
  <c r="F98" i="23"/>
  <c r="E98" i="23"/>
  <c r="F97" i="23"/>
  <c r="E97" i="23"/>
  <c r="F96" i="23"/>
  <c r="E96" i="23"/>
  <c r="F95" i="23"/>
  <c r="E95" i="23"/>
  <c r="F94" i="23"/>
  <c r="E94" i="23"/>
  <c r="F93" i="23"/>
  <c r="E93" i="23"/>
  <c r="F92" i="23"/>
  <c r="E92" i="23"/>
  <c r="F91" i="23"/>
  <c r="E91" i="23"/>
  <c r="F90" i="23"/>
  <c r="E90" i="23"/>
  <c r="F89" i="23"/>
  <c r="E89" i="23"/>
  <c r="F88" i="23"/>
  <c r="E88" i="23"/>
  <c r="F87" i="23"/>
  <c r="E87" i="23"/>
  <c r="F86" i="23"/>
  <c r="E86" i="23"/>
  <c r="F85" i="23"/>
  <c r="E85" i="23"/>
  <c r="F84" i="23"/>
  <c r="E84" i="23"/>
  <c r="F83" i="23"/>
  <c r="E83" i="23"/>
  <c r="F82" i="23"/>
  <c r="E82" i="23"/>
  <c r="F81" i="23"/>
  <c r="E81" i="23"/>
  <c r="F80" i="23"/>
  <c r="E80" i="23"/>
  <c r="F79" i="23"/>
  <c r="E79" i="23"/>
  <c r="F78" i="23"/>
  <c r="E78" i="23"/>
  <c r="F77" i="23"/>
  <c r="E77" i="23"/>
  <c r="F76" i="23"/>
  <c r="E76" i="23"/>
  <c r="F75" i="23"/>
  <c r="E75" i="23"/>
  <c r="F74" i="23"/>
  <c r="E74" i="23"/>
  <c r="F73" i="23"/>
  <c r="E73" i="23"/>
  <c r="F72" i="23"/>
  <c r="E72" i="23"/>
  <c r="F71" i="23"/>
  <c r="E71" i="23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61" i="23"/>
  <c r="E61" i="23"/>
  <c r="F60" i="23"/>
  <c r="E60" i="23"/>
  <c r="F59" i="23"/>
  <c r="E59" i="23"/>
  <c r="F58" i="23"/>
  <c r="E58" i="23"/>
  <c r="F57" i="23"/>
  <c r="E57" i="23"/>
  <c r="F56" i="23"/>
  <c r="E56" i="23"/>
  <c r="F55" i="23"/>
  <c r="E55" i="23"/>
  <c r="F54" i="23"/>
  <c r="E54" i="23"/>
  <c r="F53" i="23"/>
  <c r="E53" i="23"/>
  <c r="F52" i="23"/>
  <c r="E52" i="23"/>
  <c r="F51" i="23"/>
  <c r="E51" i="23"/>
  <c r="F50" i="23"/>
  <c r="E50" i="23"/>
  <c r="F49" i="23"/>
  <c r="E49" i="23"/>
  <c r="F48" i="23"/>
  <c r="E48" i="23"/>
  <c r="F47" i="23"/>
  <c r="E47" i="23"/>
  <c r="F46" i="23"/>
  <c r="E46" i="23"/>
  <c r="F45" i="23"/>
  <c r="E45" i="23"/>
  <c r="F44" i="23"/>
  <c r="E44" i="23"/>
  <c r="F43" i="23"/>
  <c r="E43" i="23"/>
  <c r="F42" i="23"/>
  <c r="E42" i="23"/>
  <c r="F41" i="23"/>
  <c r="E41" i="23"/>
  <c r="F40" i="23"/>
  <c r="E40" i="23"/>
  <c r="F39" i="23"/>
  <c r="E39" i="23"/>
  <c r="F38" i="23"/>
  <c r="E38" i="23"/>
  <c r="F37" i="23"/>
  <c r="E37" i="23"/>
  <c r="F36" i="23"/>
  <c r="E36" i="23"/>
  <c r="F35" i="23"/>
  <c r="E35" i="23"/>
  <c r="F34" i="23"/>
  <c r="E34" i="23"/>
  <c r="F33" i="23"/>
  <c r="E33" i="23"/>
  <c r="F32" i="23"/>
  <c r="E32" i="23"/>
  <c r="F31" i="23"/>
  <c r="E31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F4" i="23"/>
  <c r="E4" i="23"/>
  <c r="F111" i="22"/>
  <c r="E111" i="22"/>
  <c r="F110" i="22"/>
  <c r="E110" i="22"/>
  <c r="F109" i="22"/>
  <c r="E109" i="22"/>
  <c r="F108" i="22"/>
  <c r="E108" i="22"/>
  <c r="F107" i="22"/>
  <c r="E107" i="22"/>
  <c r="F106" i="22"/>
  <c r="E106" i="22"/>
  <c r="F105" i="22"/>
  <c r="E105" i="22"/>
  <c r="F104" i="22"/>
  <c r="E104" i="22"/>
  <c r="F103" i="22"/>
  <c r="E103" i="22"/>
  <c r="F102" i="22"/>
  <c r="E102" i="22"/>
  <c r="F101" i="22"/>
  <c r="E101" i="22"/>
  <c r="F100" i="22"/>
  <c r="E100" i="22"/>
  <c r="F99" i="22"/>
  <c r="E99" i="22"/>
  <c r="F98" i="22"/>
  <c r="E98" i="22"/>
  <c r="F97" i="22"/>
  <c r="E97" i="22"/>
  <c r="F96" i="22"/>
  <c r="E96" i="22"/>
  <c r="F95" i="22"/>
  <c r="E95" i="22"/>
  <c r="F94" i="22"/>
  <c r="E94" i="22"/>
  <c r="F93" i="22"/>
  <c r="E93" i="22"/>
  <c r="F92" i="22"/>
  <c r="E92" i="22"/>
  <c r="F91" i="22"/>
  <c r="E91" i="22"/>
  <c r="F90" i="22"/>
  <c r="E90" i="22"/>
  <c r="F89" i="22"/>
  <c r="E89" i="22"/>
  <c r="F88" i="22"/>
  <c r="E88" i="22"/>
  <c r="F87" i="22"/>
  <c r="E87" i="22"/>
  <c r="F86" i="22"/>
  <c r="E86" i="22"/>
  <c r="F85" i="22"/>
  <c r="E85" i="22"/>
  <c r="F84" i="22"/>
  <c r="E84" i="22"/>
  <c r="F83" i="22"/>
  <c r="E83" i="22"/>
  <c r="F82" i="22"/>
  <c r="E82" i="22"/>
  <c r="F81" i="22"/>
  <c r="E81" i="22"/>
  <c r="F80" i="22"/>
  <c r="E80" i="22"/>
  <c r="F79" i="22"/>
  <c r="E79" i="22"/>
  <c r="F78" i="22"/>
  <c r="E78" i="22"/>
  <c r="F77" i="22"/>
  <c r="E77" i="22"/>
  <c r="F76" i="22"/>
  <c r="E76" i="22"/>
  <c r="F75" i="22"/>
  <c r="E75" i="22"/>
  <c r="F74" i="22"/>
  <c r="E74" i="22"/>
  <c r="F73" i="22"/>
  <c r="E73" i="22"/>
  <c r="F72" i="22"/>
  <c r="E72" i="22"/>
  <c r="F71" i="22"/>
  <c r="E71" i="22"/>
  <c r="F70" i="22"/>
  <c r="E70" i="22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61" i="22"/>
  <c r="E61" i="22"/>
  <c r="F60" i="22"/>
  <c r="E60" i="22"/>
  <c r="F59" i="22"/>
  <c r="E59" i="22"/>
  <c r="F58" i="22"/>
  <c r="E58" i="22"/>
  <c r="F57" i="22"/>
  <c r="E57" i="22"/>
  <c r="F56" i="22"/>
  <c r="E56" i="22"/>
  <c r="F55" i="22"/>
  <c r="E55" i="22"/>
  <c r="F54" i="22"/>
  <c r="E54" i="22"/>
  <c r="F53" i="22"/>
  <c r="E53" i="22"/>
  <c r="F52" i="22"/>
  <c r="E52" i="22"/>
  <c r="F51" i="22"/>
  <c r="E51" i="22"/>
  <c r="F50" i="22"/>
  <c r="E50" i="22"/>
  <c r="F49" i="22"/>
  <c r="E49" i="22"/>
  <c r="F48" i="22"/>
  <c r="E48" i="22"/>
  <c r="F47" i="22"/>
  <c r="E47" i="22"/>
  <c r="F46" i="22"/>
  <c r="E46" i="22"/>
  <c r="F45" i="22"/>
  <c r="E45" i="22"/>
  <c r="F44" i="22"/>
  <c r="E44" i="22"/>
  <c r="F43" i="22"/>
  <c r="E43" i="22"/>
  <c r="F42" i="22"/>
  <c r="E42" i="22"/>
  <c r="F41" i="22"/>
  <c r="E41" i="22"/>
  <c r="F40" i="22"/>
  <c r="E40" i="22"/>
  <c r="F39" i="22"/>
  <c r="E39" i="22"/>
  <c r="F38" i="22"/>
  <c r="E38" i="22"/>
  <c r="F37" i="22"/>
  <c r="E37" i="22"/>
  <c r="F36" i="22"/>
  <c r="E36" i="22"/>
  <c r="F35" i="22"/>
  <c r="E35" i="22"/>
  <c r="F34" i="22"/>
  <c r="E34" i="22"/>
  <c r="F33" i="22"/>
  <c r="E33" i="22"/>
  <c r="F32" i="22"/>
  <c r="E32" i="22"/>
  <c r="F31" i="22"/>
  <c r="E31" i="22"/>
  <c r="F30" i="22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7" i="22"/>
  <c r="E7" i="22"/>
  <c r="F6" i="22"/>
  <c r="E6" i="22"/>
  <c r="F5" i="22"/>
  <c r="E5" i="22"/>
  <c r="F4" i="22"/>
  <c r="E4" i="22"/>
</calcChain>
</file>

<file path=xl/sharedStrings.xml><?xml version="1.0" encoding="utf-8"?>
<sst xmlns="http://schemas.openxmlformats.org/spreadsheetml/2006/main" count="8606" uniqueCount="1318">
  <si>
    <t>CÓDIGO LOCAL</t>
  </si>
  <si>
    <t>[ 0431833 ]</t>
  </si>
  <si>
    <t>[ 38505 ]</t>
  </si>
  <si>
    <t>[ 0423533 ]</t>
  </si>
  <si>
    <t>[ 38509 ]</t>
  </si>
  <si>
    <t>[ 423 ]</t>
  </si>
  <si>
    <t>091509</t>
  </si>
  <si>
    <t>[ 0592857 ]</t>
  </si>
  <si>
    <t>[ 38857 ]</t>
  </si>
  <si>
    <t>[ 323 ]</t>
  </si>
  <si>
    <t>091571</t>
  </si>
  <si>
    <t>[ 0572305 ]</t>
  </si>
  <si>
    <t>[ 38807 ]</t>
  </si>
  <si>
    <t>091496</t>
  </si>
  <si>
    <t>[ 0431858 ]</t>
  </si>
  <si>
    <t>[ 38572 ]</t>
  </si>
  <si>
    <t>733436</t>
  </si>
  <si>
    <t>[ 1651124 ]</t>
  </si>
  <si>
    <t>[ 430-9 ]</t>
  </si>
  <si>
    <t>091463</t>
  </si>
  <si>
    <t>[ 0431817 ]</t>
  </si>
  <si>
    <t>[ 38503 ]</t>
  </si>
  <si>
    <t>563504</t>
  </si>
  <si>
    <t>[ 0423665 ]</t>
  </si>
  <si>
    <t>[ 38514 ]</t>
  </si>
  <si>
    <t>091793</t>
  </si>
  <si>
    <t>[ 0423657 ]</t>
  </si>
  <si>
    <t>[ 38513 ]</t>
  </si>
  <si>
    <t>[ 337 ]</t>
  </si>
  <si>
    <t>[ 322 ]</t>
  </si>
  <si>
    <t>[ 318 ]</t>
  </si>
  <si>
    <t>091806</t>
  </si>
  <si>
    <t>[ 0423673 ]</t>
  </si>
  <si>
    <t>[ 38571 ]</t>
  </si>
  <si>
    <t>091825</t>
  </si>
  <si>
    <t>[ 1160902 ]</t>
  </si>
  <si>
    <t>[ 39502-1 ]</t>
  </si>
  <si>
    <t>[ 324 ]</t>
  </si>
  <si>
    <t>[ 348 ]</t>
  </si>
  <si>
    <t>091477</t>
  </si>
  <si>
    <t>[ 0431825 ]</t>
  </si>
  <si>
    <t>[ 38504 ]</t>
  </si>
  <si>
    <t>091608</t>
  </si>
  <si>
    <t>[ 0423491 ]</t>
  </si>
  <si>
    <t>[ 38460 ]</t>
  </si>
  <si>
    <t>091627</t>
  </si>
  <si>
    <t>[ 0423558 ]</t>
  </si>
  <si>
    <t>[ 38506 ]</t>
  </si>
  <si>
    <t>091712</t>
  </si>
  <si>
    <t>[ 0670497 ]</t>
  </si>
  <si>
    <t>[ 38923 ]</t>
  </si>
  <si>
    <t>[ 228 ]</t>
  </si>
  <si>
    <t>092132</t>
  </si>
  <si>
    <t>[ 1160829 ]</t>
  </si>
  <si>
    <t>[ 430-1 ]</t>
  </si>
  <si>
    <t>[ 354 ]</t>
  </si>
  <si>
    <t>091378</t>
  </si>
  <si>
    <t>[ 0431809 ]</t>
  </si>
  <si>
    <t>[ 38500 ]</t>
  </si>
  <si>
    <t>[ SOL NACIENTE ]</t>
  </si>
  <si>
    <t>733417</t>
  </si>
  <si>
    <t>[ 1651108 ]</t>
  </si>
  <si>
    <t>[ 430-11 ]</t>
  </si>
  <si>
    <t>091745</t>
  </si>
  <si>
    <t>[ 0563973 ]</t>
  </si>
  <si>
    <t>[ PIEDAD PAREJA DE PFLUCKER ]</t>
  </si>
  <si>
    <t>091590</t>
  </si>
  <si>
    <t>[ 1160662 ]</t>
  </si>
  <si>
    <t>[ 430 ]</t>
  </si>
  <si>
    <t>[ 227 ]</t>
  </si>
  <si>
    <t>[ 345 ]</t>
  </si>
  <si>
    <t>[ 422 ]</t>
  </si>
  <si>
    <t>[ 218 ]</t>
  </si>
  <si>
    <t>832016</t>
  </si>
  <si>
    <t>[ 1759067 ]</t>
  </si>
  <si>
    <t>[ 39504-1 MOISES A. SIERRA ]</t>
  </si>
  <si>
    <t>091707</t>
  </si>
  <si>
    <t>[ 0615542 ]</t>
  </si>
  <si>
    <t>[ 38908 ]</t>
  </si>
  <si>
    <t>[ JOSE CARLOS MARIATEGUI ]</t>
  </si>
  <si>
    <t>666861</t>
  </si>
  <si>
    <t>[ 1600162 ]</t>
  </si>
  <si>
    <t>[ 430-8 ]</t>
  </si>
  <si>
    <t>[ FERNANDO BELAUNDE TERRY ]</t>
  </si>
  <si>
    <t>091364</t>
  </si>
  <si>
    <t>[ 0431791 ]</t>
  </si>
  <si>
    <t>[ 38499 ]</t>
  </si>
  <si>
    <t>091868</t>
  </si>
  <si>
    <t>[ 0431841 ]</t>
  </si>
  <si>
    <t>[ 38516 ]</t>
  </si>
  <si>
    <t>[ 220 ]</t>
  </si>
  <si>
    <t>[ JUAN VELASCO ALVARADO ]</t>
  </si>
  <si>
    <t>733422</t>
  </si>
  <si>
    <t>[ 1651116 ]</t>
  </si>
  <si>
    <t>[ 430-12 ]</t>
  </si>
  <si>
    <t>[ 317 ]</t>
  </si>
  <si>
    <t>091854</t>
  </si>
  <si>
    <t>[ 0563965 ]</t>
  </si>
  <si>
    <t>[ 339 ]</t>
  </si>
  <si>
    <t>[ 343 ]</t>
  </si>
  <si>
    <t>[ 344 ]</t>
  </si>
  <si>
    <t>666856</t>
  </si>
  <si>
    <t>[ 1600154 ]</t>
  </si>
  <si>
    <t>[ 430-7 ]</t>
  </si>
  <si>
    <t>092009</t>
  </si>
  <si>
    <t>[ 0539205 ]</t>
  </si>
  <si>
    <t>[ 430-4 ]</t>
  </si>
  <si>
    <t>[ 0423541 ]</t>
  </si>
  <si>
    <t>[ 38510 ]</t>
  </si>
  <si>
    <t>[ 0423517 ]</t>
  </si>
  <si>
    <t>[ 38461 ]</t>
  </si>
  <si>
    <t>091415</t>
  </si>
  <si>
    <t>[ 1160621 ]</t>
  </si>
  <si>
    <t>092146</t>
  </si>
  <si>
    <t>[ 1160860 ]</t>
  </si>
  <si>
    <t>[ 430-3 ]</t>
  </si>
  <si>
    <t>[ CESAR VALLEJO ]</t>
  </si>
  <si>
    <t>091774</t>
  </si>
  <si>
    <t>[ 0507889 ]</t>
  </si>
  <si>
    <t>091533</t>
  </si>
  <si>
    <t>[ 0563999 ]</t>
  </si>
  <si>
    <t>092207</t>
  </si>
  <si>
    <t>[ 1160944 ]</t>
  </si>
  <si>
    <t>[ 38985 ]</t>
  </si>
  <si>
    <t>[ SAN CRISTOBAL ]</t>
  </si>
  <si>
    <t>[ 1161389 ]</t>
  </si>
  <si>
    <t>[ CATALINA HUANCA ]</t>
  </si>
  <si>
    <t>091632</t>
  </si>
  <si>
    <t>[ 0421925 ]</t>
  </si>
  <si>
    <t>777114</t>
  </si>
  <si>
    <t>[ 1693472 ]</t>
  </si>
  <si>
    <t>[ 430-13 ]</t>
  </si>
  <si>
    <t>733403</t>
  </si>
  <si>
    <t>[ 1651090 ]</t>
  </si>
  <si>
    <t>[ 430-10 ]</t>
  </si>
  <si>
    <t>091892</t>
  </si>
  <si>
    <t>[ 0431742 ]</t>
  </si>
  <si>
    <t>[ 38477 ]</t>
  </si>
  <si>
    <t>[ 0477521 ]</t>
  </si>
  <si>
    <t>[ 38651 ]</t>
  </si>
  <si>
    <t>[ JOSE MARIA ARGUEDAS ]</t>
  </si>
  <si>
    <t>[ 0423624 ]</t>
  </si>
  <si>
    <t>[ 39502 ]</t>
  </si>
  <si>
    <t>[ 1350461 ]</t>
  </si>
  <si>
    <t>[ SAN JUAN BOSCO ]</t>
  </si>
  <si>
    <t>091991</t>
  </si>
  <si>
    <t>[ 0421792 ]</t>
  </si>
  <si>
    <t>091420</t>
  </si>
  <si>
    <t>[ 0563924 ]</t>
  </si>
  <si>
    <t>[ 0423772 ]</t>
  </si>
  <si>
    <t>[ 38519 ]</t>
  </si>
  <si>
    <t>781724</t>
  </si>
  <si>
    <t>[ 1699339 ]</t>
  </si>
  <si>
    <t>[ 38985-1 ]</t>
  </si>
  <si>
    <t>562849</t>
  </si>
  <si>
    <t>[ 1412006 ]</t>
  </si>
  <si>
    <t>091948</t>
  </si>
  <si>
    <t>[ 0423764 ]</t>
  </si>
  <si>
    <t>[ 38518 ]</t>
  </si>
  <si>
    <t>516046</t>
  </si>
  <si>
    <t>[ 1725100 ] [ 1161066 ]</t>
  </si>
  <si>
    <t>[ CEBA - SAN LUIS DE HUANCAPI ] [ CEBA - SAN LUIS DE HUANCAPI ]</t>
  </si>
  <si>
    <t>091528</t>
  </si>
  <si>
    <t>[ 0593111 ]</t>
  </si>
  <si>
    <t>092071</t>
  </si>
  <si>
    <t>[ 0507988 ]</t>
  </si>
  <si>
    <t>[ 1350453 ]</t>
  </si>
  <si>
    <t>[ 1160704 ]</t>
  </si>
  <si>
    <t>[ RICARDO PALMA ]</t>
  </si>
  <si>
    <t>[ 0423566 ]</t>
  </si>
  <si>
    <t>[ 38517 ]</t>
  </si>
  <si>
    <t>092014</t>
  </si>
  <si>
    <t>[ 1160787 ]</t>
  </si>
  <si>
    <t>[ 0423475 ]</t>
  </si>
  <si>
    <t>[ 38459 ]</t>
  </si>
  <si>
    <t>[ 1161181 ]</t>
  </si>
  <si>
    <t>[ SAN ESTEBAN ]</t>
  </si>
  <si>
    <t>[ FELIPE GUAMAN POMA DE AYALA ]</t>
  </si>
  <si>
    <t>[ 0431718 ]</t>
  </si>
  <si>
    <t>[ 38458 ]</t>
  </si>
  <si>
    <t>[ 0424663 ]</t>
  </si>
  <si>
    <t>[ GONZALES PRADA ]</t>
  </si>
  <si>
    <t>562854</t>
  </si>
  <si>
    <t>[ 1412014 ]</t>
  </si>
  <si>
    <t>[ 430-5 ]</t>
  </si>
  <si>
    <t>[ 0421784 ]</t>
  </si>
  <si>
    <t>091929</t>
  </si>
  <si>
    <t>[ 0539502 ]</t>
  </si>
  <si>
    <t>651548</t>
  </si>
  <si>
    <t>[ 1579655 ]</t>
  </si>
  <si>
    <t>[ SAN PEDRO DE HUALLA ]</t>
  </si>
  <si>
    <t>[ 0423822 ]</t>
  </si>
  <si>
    <t>[ 38532 ]</t>
  </si>
  <si>
    <t>651534</t>
  </si>
  <si>
    <t>[ 1579648 ]</t>
  </si>
  <si>
    <t>[ 0423830 ]</t>
  </si>
  <si>
    <t>[ 38495 ]</t>
  </si>
  <si>
    <t>[ 0423582 ]</t>
  </si>
  <si>
    <t>[ 38463 ]</t>
  </si>
  <si>
    <t>091967</t>
  </si>
  <si>
    <t>[ 0423780 ]</t>
  </si>
  <si>
    <t>[ 38521 MICAELA BASTIDAS PUYUCAWA ]</t>
  </si>
  <si>
    <t>092066</t>
  </si>
  <si>
    <t>[ 1199934 ]</t>
  </si>
  <si>
    <t>[ 1160589 ]</t>
  </si>
  <si>
    <t>[ 430-2 ]</t>
  </si>
  <si>
    <t>[ SAN AGUSTIN ]</t>
  </si>
  <si>
    <t>[ 1350487 ]</t>
  </si>
  <si>
    <t>[ SAN LUCAS ]</t>
  </si>
  <si>
    <t>220974</t>
  </si>
  <si>
    <t>[ 0471714 ]</t>
  </si>
  <si>
    <t>[ 0421776 ]</t>
  </si>
  <si>
    <t>823074</t>
  </si>
  <si>
    <t>[ 1729144 ] [ 1600170 ]</t>
  </si>
  <si>
    <t>[ CEBA - ALEJANDRO OSCORIMA PARRO ] [ CEBA - ALEJANDRO OSCORIMA PARRO ]</t>
  </si>
  <si>
    <t>277772</t>
  </si>
  <si>
    <t>[ 1350446 ]</t>
  </si>
  <si>
    <t>[ 0431692 ]</t>
  </si>
  <si>
    <t>[ 38456 ]</t>
  </si>
  <si>
    <t>[ 1350479 ]</t>
  </si>
  <si>
    <t>091514</t>
  </si>
  <si>
    <t>[ 1161140 ]</t>
  </si>
  <si>
    <t>[ CRISTOBAL YANQUI ]</t>
  </si>
  <si>
    <t>[ 0423749 ]</t>
  </si>
  <si>
    <t>[ 38481 ]</t>
  </si>
  <si>
    <t>617333</t>
  </si>
  <si>
    <t>[ 0431783 ] [ 1528173 ]</t>
  </si>
  <si>
    <t>[ 38485 PEDRO HUAUYA VASQUEZ ] [ 38485 PEDRO HUAUYA VASQUEZ ]</t>
  </si>
  <si>
    <t>091905</t>
  </si>
  <si>
    <t>[ 0591008 ]</t>
  </si>
  <si>
    <t>092033</t>
  </si>
  <si>
    <t>[ 0431775 ]</t>
  </si>
  <si>
    <t>[ 38484 ]</t>
  </si>
  <si>
    <t>092127</t>
  </si>
  <si>
    <t>[ 0508085 ]</t>
  </si>
  <si>
    <t>091444</t>
  </si>
  <si>
    <t>[ 0431700 ] [ 1416312 ]</t>
  </si>
  <si>
    <t>[ 38457 PEDRO JERONIMO QUISPE MUCHA ] [ 38457 PEDRO JERONIMO QUISPE MUCHA ]</t>
  </si>
  <si>
    <t>[ 0431726 ]</t>
  </si>
  <si>
    <t>[ 38475 ]</t>
  </si>
  <si>
    <t>[ 0424127 ]</t>
  </si>
  <si>
    <t>[ 38480 ]</t>
  </si>
  <si>
    <t>091694</t>
  </si>
  <si>
    <t>[ 0423616 ]</t>
  </si>
  <si>
    <t>[ 38466 ]</t>
  </si>
  <si>
    <t>[ 0424119 ]</t>
  </si>
  <si>
    <t>[ 38479 VIRGEN DE FATIMA ]</t>
  </si>
  <si>
    <t>092226</t>
  </si>
  <si>
    <t>[ 1161108 ]</t>
  </si>
  <si>
    <t>091646</t>
  </si>
  <si>
    <t>[ 0563957 ]</t>
  </si>
  <si>
    <t>091830</t>
  </si>
  <si>
    <t>[ 0572339 ]</t>
  </si>
  <si>
    <t>091340</t>
  </si>
  <si>
    <t>[ 0431676 ]</t>
  </si>
  <si>
    <t>[ 38454 MARTIRES DE LA EDUCACION ]</t>
  </si>
  <si>
    <t>[ 1161546 ]</t>
  </si>
  <si>
    <t>[ CETPRO SAN LUIS DE HUANCAPI ]</t>
  </si>
  <si>
    <t>091788</t>
  </si>
  <si>
    <t>[ 0423632 ]</t>
  </si>
  <si>
    <t>[ 38473 ]</t>
  </si>
  <si>
    <t>091972</t>
  </si>
  <si>
    <t>[ 1198290 ]</t>
  </si>
  <si>
    <t>[ SAN FELIPE SANTIAGO ]</t>
  </si>
  <si>
    <t>091359</t>
  </si>
  <si>
    <t>[ 0431684 ]</t>
  </si>
  <si>
    <t>[ 38455 NUESTRA SEÑORA DEL CARMEN ]</t>
  </si>
  <si>
    <t>527907</t>
  </si>
  <si>
    <t>[ 1364298 ]</t>
  </si>
  <si>
    <t>[ QAPAQ AMAWTA ]</t>
  </si>
  <si>
    <t>[ 0423814 ]</t>
  </si>
  <si>
    <t>[ 38530 JOSE RODOLFO SABOGAL WIESE ]</t>
  </si>
  <si>
    <t>[ NUESTRA SEÑORA DE ASUNCION ]</t>
  </si>
  <si>
    <t>092052</t>
  </si>
  <si>
    <t>[ 0431759 ] [ 0671065 ]</t>
  </si>
  <si>
    <t>[ 38482 SANTO DOMINGO ] [ 38482 SANTO DOMINGO ]</t>
  </si>
  <si>
    <t>[ 0424101 ]</t>
  </si>
  <si>
    <t>[ 38478 SAN MARTIN DE PORRES ]</t>
  </si>
  <si>
    <t>[ 0671057 ]</t>
  </si>
  <si>
    <t>[ 0423590 ]</t>
  </si>
  <si>
    <t>[ 38464 ]</t>
  </si>
  <si>
    <t>[ 0670943 ]</t>
  </si>
  <si>
    <t>091383</t>
  </si>
  <si>
    <t>[ 0424598 ]</t>
  </si>
  <si>
    <t>[ BASILIO AUQUI ]</t>
  </si>
  <si>
    <t>092113</t>
  </si>
  <si>
    <t>[ 0472027 ]</t>
  </si>
  <si>
    <t>092151</t>
  </si>
  <si>
    <t>[ 0423798 ]</t>
  </si>
  <si>
    <t>[ 38494 ]</t>
  </si>
  <si>
    <t>CÓDIGOS MODULARES</t>
  </si>
  <si>
    <t>NÚMERO Y NOMBRE DE INSTITUCIONES EDUCATIVAS</t>
  </si>
  <si>
    <t>NIVELES EDUCATIVOS EN EL LOCAL ESCOLAR</t>
  </si>
  <si>
    <t>SITUACIÓN DEL TRABAJADOR</t>
  </si>
  <si>
    <t>TIPO DE DOCUMENTO</t>
  </si>
  <si>
    <t>NUMERO DE DOCUMENTO</t>
  </si>
  <si>
    <t>APELLEIDO PATERNO</t>
  </si>
  <si>
    <t>APELLIDO MATERNO</t>
  </si>
  <si>
    <t>NOMBRE</t>
  </si>
  <si>
    <t>CORREO</t>
  </si>
  <si>
    <t>CELULAR</t>
  </si>
  <si>
    <t>NOMBRADA</t>
  </si>
  <si>
    <t>DNI</t>
  </si>
  <si>
    <t>29087939</t>
  </si>
  <si>
    <t>BARRIENTOS</t>
  </si>
  <si>
    <t>NAVARRO</t>
  </si>
  <si>
    <t>MARTHA</t>
  </si>
  <si>
    <t>mbnm19011963@hotmail.com</t>
  </si>
  <si>
    <t>966666064</t>
  </si>
  <si>
    <t>NOMBRADO</t>
  </si>
  <si>
    <t xml:space="preserve">BERNUY </t>
  </si>
  <si>
    <t>NEYRA</t>
  </si>
  <si>
    <t>CRISTIAN ANTONIO</t>
  </si>
  <si>
    <t>aspicris2015@gmail.com</t>
  </si>
  <si>
    <t>INICIAL</t>
  </si>
  <si>
    <t>PRIMARIA</t>
  </si>
  <si>
    <t xml:space="preserve">PRIMARIA </t>
  </si>
  <si>
    <t xml:space="preserve">SECUNDARIA </t>
  </si>
  <si>
    <t>CISNEROS</t>
  </si>
  <si>
    <t>BENJAMIN</t>
  </si>
  <si>
    <t>be.muncha@gmail.com</t>
  </si>
  <si>
    <t>29083264</t>
  </si>
  <si>
    <t>BAEZ</t>
  </si>
  <si>
    <t>PALOMINO</t>
  </si>
  <si>
    <t>MARIA ELENA</t>
  </si>
  <si>
    <t>28271126</t>
  </si>
  <si>
    <t>maryhelen_1808@hotmail.com</t>
  </si>
  <si>
    <t>VENTURA</t>
  </si>
  <si>
    <t>HUANCAHUARI</t>
  </si>
  <si>
    <t>EFRAIN</t>
  </si>
  <si>
    <t>29083206</t>
  </si>
  <si>
    <t>huanca.13.03@gmail.com</t>
  </si>
  <si>
    <t>ALVIAR</t>
  </si>
  <si>
    <t>CANCHO</t>
  </si>
  <si>
    <t>CELEDONIO</t>
  </si>
  <si>
    <t>doc-cele-2011@hotmail.com</t>
  </si>
  <si>
    <t>HINOSTROZA</t>
  </si>
  <si>
    <t>NOA</t>
  </si>
  <si>
    <t>FELICIANA VICTORIA</t>
  </si>
  <si>
    <t>ALCA</t>
  </si>
  <si>
    <t>CHAMBA</t>
  </si>
  <si>
    <t>BETSY</t>
  </si>
  <si>
    <t>betsy_2846@hotmail.com</t>
  </si>
  <si>
    <t>CASTRO</t>
  </si>
  <si>
    <t xml:space="preserve">PALOMINO </t>
  </si>
  <si>
    <t>LUIS</t>
  </si>
  <si>
    <t>luiguicast@hotmail.com</t>
  </si>
  <si>
    <t>ALVAREZ</t>
  </si>
  <si>
    <t>ESCOBAR</t>
  </si>
  <si>
    <t>EDWAR</t>
  </si>
  <si>
    <t>edward748@hotmail.com</t>
  </si>
  <si>
    <t>MALASQUEZ</t>
  </si>
  <si>
    <t>SORIANO</t>
  </si>
  <si>
    <t>bitalbinaventura_27@hotmail.com</t>
  </si>
  <si>
    <t>BITALBINA</t>
  </si>
  <si>
    <t xml:space="preserve">AROTOMA </t>
  </si>
  <si>
    <t>ORE</t>
  </si>
  <si>
    <t>40433438</t>
  </si>
  <si>
    <t>CONDE</t>
  </si>
  <si>
    <t>CUSI</t>
  </si>
  <si>
    <t>EDUVIGIES</t>
  </si>
  <si>
    <t xml:space="preserve">TECNICO PRODUCTIVA </t>
  </si>
  <si>
    <t>PUMALLIHUA</t>
  </si>
  <si>
    <t>QUINTE</t>
  </si>
  <si>
    <t>AMBROSIA</t>
  </si>
  <si>
    <t>pumitaquinte@hotmail.com</t>
  </si>
  <si>
    <t>21833884</t>
  </si>
  <si>
    <t>RUPIRE</t>
  </si>
  <si>
    <t>MORALES</t>
  </si>
  <si>
    <t>TEODOSIO BRAULIO</t>
  </si>
  <si>
    <t>RAMIREZ</t>
  </si>
  <si>
    <t>HUAMANI</t>
  </si>
  <si>
    <t>CATALINA</t>
  </si>
  <si>
    <t>catitarh2511@gmail.com</t>
  </si>
  <si>
    <t>RUIZ</t>
  </si>
  <si>
    <t>PARIONA</t>
  </si>
  <si>
    <t>LIDA MARIA</t>
  </si>
  <si>
    <t>PUMACAHUA</t>
  </si>
  <si>
    <t>LOME</t>
  </si>
  <si>
    <t>SEGUNDINA</t>
  </si>
  <si>
    <t>CHIPANA</t>
  </si>
  <si>
    <t>HUAUYA</t>
  </si>
  <si>
    <t>SIXTO</t>
  </si>
  <si>
    <t>ESPINOZA</t>
  </si>
  <si>
    <t>LOPE</t>
  </si>
  <si>
    <t>JOSE LINDON</t>
  </si>
  <si>
    <t>RAYMUNDO</t>
  </si>
  <si>
    <t>MENDEZ</t>
  </si>
  <si>
    <t>MAGNO</t>
  </si>
  <si>
    <t>DE LA CRUZ</t>
  </si>
  <si>
    <t>TELLO</t>
  </si>
  <si>
    <t>AYDEE</t>
  </si>
  <si>
    <t>40712066</t>
  </si>
  <si>
    <t>DURAND</t>
  </si>
  <si>
    <t>AROTINCO</t>
  </si>
  <si>
    <t>SOLIA</t>
  </si>
  <si>
    <t>solia1080@gmail.com</t>
  </si>
  <si>
    <t>VELASQUEZ</t>
  </si>
  <si>
    <t>QUISPE</t>
  </si>
  <si>
    <t>JULIA GEORGINA</t>
  </si>
  <si>
    <t>gyn2004@hotmail.com</t>
  </si>
  <si>
    <t>BAUTISTA</t>
  </si>
  <si>
    <t>PILLPE</t>
  </si>
  <si>
    <t>SENCE</t>
  </si>
  <si>
    <t>LORENZO DIOSDADO</t>
  </si>
  <si>
    <t>diosdado6919@gmail.com</t>
  </si>
  <si>
    <t>CCAYO</t>
  </si>
  <si>
    <t>IPURRE</t>
  </si>
  <si>
    <t>ZENAIDA MARGOT</t>
  </si>
  <si>
    <t>zemarccayo76@hotmail.com</t>
  </si>
  <si>
    <t>CANALES</t>
  </si>
  <si>
    <t>GLADYS</t>
  </si>
  <si>
    <t>FORTUNATO WUILFREDO</t>
  </si>
  <si>
    <t>CORDOVA</t>
  </si>
  <si>
    <t>SOSA</t>
  </si>
  <si>
    <t>JULIA</t>
  </si>
  <si>
    <t>MAMANI</t>
  </si>
  <si>
    <t>RENE JESUS</t>
  </si>
  <si>
    <t>CALDERON</t>
  </si>
  <si>
    <t>CURIÑAUPA</t>
  </si>
  <si>
    <t>ERLINDA EDITA</t>
  </si>
  <si>
    <t>HUAMACCTO</t>
  </si>
  <si>
    <t>CLORINDA</t>
  </si>
  <si>
    <t>clorinda_20@hotmail.com</t>
  </si>
  <si>
    <t>JHON</t>
  </si>
  <si>
    <t>HUARCAYA</t>
  </si>
  <si>
    <t>ROSS MERY</t>
  </si>
  <si>
    <t>DIAZ</t>
  </si>
  <si>
    <t>REYNA ELISA</t>
  </si>
  <si>
    <t>HUAMAN</t>
  </si>
  <si>
    <t>CORONADO</t>
  </si>
  <si>
    <t>AYDE</t>
  </si>
  <si>
    <t>aydehcoronado@gmail.com</t>
  </si>
  <si>
    <t>AUREA</t>
  </si>
  <si>
    <t>aurea_1963@hotmail.com</t>
  </si>
  <si>
    <t>MUÑAQUI</t>
  </si>
  <si>
    <t>EPIFANIO</t>
  </si>
  <si>
    <t xml:space="preserve">NOMBRADA </t>
  </si>
  <si>
    <t>CAHUANCAMA</t>
  </si>
  <si>
    <t>GAVILANO</t>
  </si>
  <si>
    <t>ROSA MARIA</t>
  </si>
  <si>
    <t>cahuancama_66@hotmail.com</t>
  </si>
  <si>
    <t>CUTIPA</t>
  </si>
  <si>
    <t>GLORIOSO AMADEO</t>
  </si>
  <si>
    <t>gloriosoacb1975@hotmail.com</t>
  </si>
  <si>
    <t xml:space="preserve">NOMBRADO </t>
  </si>
  <si>
    <t>ADRIAN</t>
  </si>
  <si>
    <t>adrianchaquispe8@hotmail.com</t>
  </si>
  <si>
    <t>FLORES</t>
  </si>
  <si>
    <t>JESUS</t>
  </si>
  <si>
    <t>jesus_80_86@hotmail.com</t>
  </si>
  <si>
    <t>AVALOS</t>
  </si>
  <si>
    <t>FERNANDEZ</t>
  </si>
  <si>
    <t>EDITH</t>
  </si>
  <si>
    <t>PILLACA</t>
  </si>
  <si>
    <t>ORTEGA</t>
  </si>
  <si>
    <t>MARIBEL</t>
  </si>
  <si>
    <t>marypo1974@hotmail.com</t>
  </si>
  <si>
    <t>NOEL</t>
  </si>
  <si>
    <t>hinostroza84@hotmail.com</t>
  </si>
  <si>
    <t>MANCILLA</t>
  </si>
  <si>
    <t>CUETO</t>
  </si>
  <si>
    <t>JHENNY CAROLINA</t>
  </si>
  <si>
    <t>jhenn_10@hotmail.com</t>
  </si>
  <si>
    <t>29091298</t>
  </si>
  <si>
    <t>NELY</t>
  </si>
  <si>
    <t>nelyabelhinostrozanoa@gmail.com</t>
  </si>
  <si>
    <t>29091274</t>
  </si>
  <si>
    <t>BERNABE ELEAZAR</t>
  </si>
  <si>
    <t>28295387</t>
  </si>
  <si>
    <t>CRISOSTOMO</t>
  </si>
  <si>
    <t>MANUEL</t>
  </si>
  <si>
    <t>masosmi75@hotmail.com</t>
  </si>
  <si>
    <t>29098469</t>
  </si>
  <si>
    <t>APARICIO</t>
  </si>
  <si>
    <t>LAZARO</t>
  </si>
  <si>
    <t>lazaro_aparicio@hotmail.com</t>
  </si>
  <si>
    <t>WILFREDO</t>
  </si>
  <si>
    <t>PHOCCO</t>
  </si>
  <si>
    <t>JOSE FREDY</t>
  </si>
  <si>
    <t>josefredys@hotmail.com</t>
  </si>
  <si>
    <t>JULIAN</t>
  </si>
  <si>
    <t>sumaqwayta_11@hotmail.com</t>
  </si>
  <si>
    <t>ORLANDO</t>
  </si>
  <si>
    <t>ocordovapalomino@gmail.com</t>
  </si>
  <si>
    <t>CAPCHA</t>
  </si>
  <si>
    <t>JOSE CARLOS</t>
  </si>
  <si>
    <t>pairinito67@gmail.com</t>
  </si>
  <si>
    <t>VASQUEZ</t>
  </si>
  <si>
    <t>ALFREDO ARTURO</t>
  </si>
  <si>
    <t>UCHARIMA</t>
  </si>
  <si>
    <t>SIXTO MAGNO</t>
  </si>
  <si>
    <t>sixtomagno@hotmail.com</t>
  </si>
  <si>
    <t>oscar_consa@hotmail.com</t>
  </si>
  <si>
    <t>MONTES</t>
  </si>
  <si>
    <t>CONSA</t>
  </si>
  <si>
    <t>OSCAR</t>
  </si>
  <si>
    <t>sarhuinita7@hotmail.com</t>
  </si>
  <si>
    <t>09777419</t>
  </si>
  <si>
    <t>CANCHARI</t>
  </si>
  <si>
    <t>FELICES</t>
  </si>
  <si>
    <t>ELIZABETH</t>
  </si>
  <si>
    <t>AEDO</t>
  </si>
  <si>
    <t>PULLO</t>
  </si>
  <si>
    <t>HEBER</t>
  </si>
  <si>
    <t>heberaedopullo1@hotmail.com</t>
  </si>
  <si>
    <t>HUAYANAY</t>
  </si>
  <si>
    <t>JORGE</t>
  </si>
  <si>
    <t>PAMPA</t>
  </si>
  <si>
    <t>ZENAIDA</t>
  </si>
  <si>
    <t>ALCANTARA</t>
  </si>
  <si>
    <t>MARIA FANNY</t>
  </si>
  <si>
    <t>ZARATE</t>
  </si>
  <si>
    <t>ALBINA</t>
  </si>
  <si>
    <t>ARIAS</t>
  </si>
  <si>
    <t>CARLOS</t>
  </si>
  <si>
    <t>CUENCA</t>
  </si>
  <si>
    <t>ALDIGONDA SABINA</t>
  </si>
  <si>
    <t>julian2017huamani@gmail.com</t>
  </si>
  <si>
    <t>MIGUEL ANGEL</t>
  </si>
  <si>
    <t>APCHO</t>
  </si>
  <si>
    <t>GELACIO</t>
  </si>
  <si>
    <t>HUILLCAHUARI</t>
  </si>
  <si>
    <t>silvaquispenataly@gmail.com</t>
  </si>
  <si>
    <t>SILVA</t>
  </si>
  <si>
    <t>NATALY</t>
  </si>
  <si>
    <t>OCHOA</t>
  </si>
  <si>
    <t>LUIS ALBERTO</t>
  </si>
  <si>
    <t>inelda_17_18@hotmail.com</t>
  </si>
  <si>
    <t>GARCIA</t>
  </si>
  <si>
    <t>INELDA</t>
  </si>
  <si>
    <t>arotoma100@hotmail.com</t>
  </si>
  <si>
    <t>rejema@hotmail.com</t>
  </si>
  <si>
    <t>jhon_0976@hotmail.com</t>
  </si>
  <si>
    <t>jlindonel@hotmail.com</t>
  </si>
  <si>
    <t>magno.1957.r@hotmail.com</t>
  </si>
  <si>
    <t>aydee_2013@outlook.com</t>
  </si>
  <si>
    <t>gladqc.81@gmail.com</t>
  </si>
  <si>
    <t>huarcayallo@hotmail.com</t>
  </si>
  <si>
    <t>forwilfre@hotmail.com</t>
  </si>
  <si>
    <t>fely_225@hotmail.com</t>
  </si>
  <si>
    <t>tbrm33@gmail.com</t>
  </si>
  <si>
    <t>educondecusi@hotmail.com</t>
  </si>
  <si>
    <t>liditarp79@hotmail.com</t>
  </si>
  <si>
    <t>sixto_hpi@hotmail.com</t>
  </si>
  <si>
    <t>migmalasquez@hotmail.com</t>
  </si>
  <si>
    <t>edithavalosfernandez@gmail.com</t>
  </si>
  <si>
    <t>juilacoso@hotmail.com</t>
  </si>
  <si>
    <t>calderon14cc@hotmail.com</t>
  </si>
  <si>
    <t>SANTOS</t>
  </si>
  <si>
    <t>MARIA EULALIA</t>
  </si>
  <si>
    <t>mariaeulaliafelices@hotmail.com</t>
  </si>
  <si>
    <t>NANCY</t>
  </si>
  <si>
    <t>nael_333_f@hotmail.com</t>
  </si>
  <si>
    <t>940583450 - 916905713</t>
  </si>
  <si>
    <t>luis_mhomho@hotmail.com</t>
  </si>
  <si>
    <t>gelsh20@hotmail.com</t>
  </si>
  <si>
    <t>onbautista@gmail.com</t>
  </si>
  <si>
    <t>marlecita78@gmail.com</t>
  </si>
  <si>
    <t>SANTIAGO</t>
  </si>
  <si>
    <t>MADUEÑO</t>
  </si>
  <si>
    <t>MARLENI</t>
  </si>
  <si>
    <t>920716608-920716551</t>
  </si>
  <si>
    <t>albinazaratequispe@gmail.com</t>
  </si>
  <si>
    <t>elviflorvic@hotmail.com</t>
  </si>
  <si>
    <t>QUILCA</t>
  </si>
  <si>
    <t>ELVIRA</t>
  </si>
  <si>
    <t>jorgehuayanay2017@gmail.com</t>
  </si>
  <si>
    <t>MALDONADO</t>
  </si>
  <si>
    <t>MARCATOMA</t>
  </si>
  <si>
    <t>JUAN JOSE</t>
  </si>
  <si>
    <t>juancitoerusco@gmail.com</t>
  </si>
  <si>
    <t>CUADROS</t>
  </si>
  <si>
    <t>CECILIO</t>
  </si>
  <si>
    <t>el_dulce_12317@hotmail.com</t>
  </si>
  <si>
    <t>GUZMAN</t>
  </si>
  <si>
    <t>MAXIMO EDGAR</t>
  </si>
  <si>
    <t>maxiedguqui@hotmail.com</t>
  </si>
  <si>
    <t>SULCARAYME</t>
  </si>
  <si>
    <t>DONATO</t>
  </si>
  <si>
    <t>sulcarayme1@gmail.com</t>
  </si>
  <si>
    <t>VEGA</t>
  </si>
  <si>
    <t>CAMPOS</t>
  </si>
  <si>
    <t>EDWIN</t>
  </si>
  <si>
    <t>evegac70@gmail.com</t>
  </si>
  <si>
    <t>epifaniopalomo07@hotmail.com</t>
  </si>
  <si>
    <t>CARBAJAL</t>
  </si>
  <si>
    <t>MARTHA JULISA</t>
  </si>
  <si>
    <t>mary_fannyy22@hotmail.com</t>
  </si>
  <si>
    <t>jesusquispearias25@gmail.com</t>
  </si>
  <si>
    <t>mariluz_ae_25@hotmail.com</t>
  </si>
  <si>
    <t>AUCCASI</t>
  </si>
  <si>
    <t>ESPILLCO</t>
  </si>
  <si>
    <t>MARILUZ</t>
  </si>
  <si>
    <t>927770687n@gmail.com</t>
  </si>
  <si>
    <t>LOAYZA</t>
  </si>
  <si>
    <t>NESTOR</t>
  </si>
  <si>
    <t>zenypf_21@hotmail.com</t>
  </si>
  <si>
    <t>CHUCHON</t>
  </si>
  <si>
    <t>JANAMPA</t>
  </si>
  <si>
    <t>RENE</t>
  </si>
  <si>
    <t>chuchonrene@gmail.com</t>
  </si>
  <si>
    <t>HUYHUA</t>
  </si>
  <si>
    <t>nelyhuyhua_11@hotmail.com</t>
  </si>
  <si>
    <t>CUYA</t>
  </si>
  <si>
    <t>LIZET</t>
  </si>
  <si>
    <t>lizethsyakuventura@gmail.com</t>
  </si>
  <si>
    <t>ROXANA</t>
  </si>
  <si>
    <t>AGÜERO</t>
  </si>
  <si>
    <t>JUAN CRISOSTOMO</t>
  </si>
  <si>
    <t>jcquispe14@hotmail.com</t>
  </si>
  <si>
    <t>sabinacarlosaldi@gmail.com</t>
  </si>
  <si>
    <t>COPAJA</t>
  </si>
  <si>
    <t>ALFREDO</t>
  </si>
  <si>
    <t>alfred99999@hotmail.com</t>
  </si>
  <si>
    <t>MOLINA</t>
  </si>
  <si>
    <t>FLORA JUANA</t>
  </si>
  <si>
    <t>floramolinaflores@outlook.com</t>
  </si>
  <si>
    <t>CACÑAHUARAY</t>
  </si>
  <si>
    <t>MARISOL</t>
  </si>
  <si>
    <t>suicafajardo@gmail.com</t>
  </si>
  <si>
    <t>RIVERA</t>
  </si>
  <si>
    <t>YANTAS</t>
  </si>
  <si>
    <t>MALING GALL</t>
  </si>
  <si>
    <t>gallyantas@gmail.com</t>
  </si>
  <si>
    <t>ALVARO</t>
  </si>
  <si>
    <t>ANGULO</t>
  </si>
  <si>
    <t>LIZ LEONOR</t>
  </si>
  <si>
    <t>FERNADEZ</t>
  </si>
  <si>
    <t>IRENE</t>
  </si>
  <si>
    <t>irenff@hotmail.com</t>
  </si>
  <si>
    <t>990021352-927267610</t>
  </si>
  <si>
    <t>AZURZA</t>
  </si>
  <si>
    <t>epifaniofq@gmail.com</t>
  </si>
  <si>
    <t>alfaov@hotmail.com</t>
  </si>
  <si>
    <t>roxanahuamani000@gmail.com</t>
  </si>
  <si>
    <t>cutipabernabe_27@hotmail.com</t>
  </si>
  <si>
    <t>segundinapoma10@outlook.com</t>
  </si>
  <si>
    <t>LISTA DE RESPONSABLES DE MANTENIMIENTO ESCOLAR 2019 PARA SU REGISTRO EN EL SISTEMA DE LA UGEL FAJARDO</t>
  </si>
  <si>
    <t>liz_a3_a@hotmail.com</t>
  </si>
  <si>
    <t>ROSA LUZ</t>
  </si>
  <si>
    <t>margcor_71@hotmail.com</t>
  </si>
  <si>
    <t>MARGARITA</t>
  </si>
  <si>
    <t>CIRILA ALEJANDRINA</t>
  </si>
  <si>
    <t>cirilaquispep@hotmail.com</t>
  </si>
  <si>
    <t>SULCA</t>
  </si>
  <si>
    <t>JAYO</t>
  </si>
  <si>
    <t>NORA MILUSCA</t>
  </si>
  <si>
    <t>noramilus15@hotmail.com</t>
  </si>
  <si>
    <t>OBREGON</t>
  </si>
  <si>
    <t>BUENDIA</t>
  </si>
  <si>
    <t>DEISY</t>
  </si>
  <si>
    <t>HERMELINDA</t>
  </si>
  <si>
    <t>BERTHA</t>
  </si>
  <si>
    <t>bertik_77@hotmail.com</t>
  </si>
  <si>
    <t>MITMA</t>
  </si>
  <si>
    <t>donita_1969@hotmail.com</t>
  </si>
  <si>
    <t>DORA</t>
  </si>
  <si>
    <t>ZOCIMA</t>
  </si>
  <si>
    <t>JERI</t>
  </si>
  <si>
    <t>URBANO</t>
  </si>
  <si>
    <t>hermelindaqq@hotmail.com</t>
  </si>
  <si>
    <t>zosijeri.72@hotmail.com</t>
  </si>
  <si>
    <t>ZUBIATE</t>
  </si>
  <si>
    <t>rosaluzhuillcahuari@gmail.com</t>
  </si>
  <si>
    <t>RICHARTE</t>
  </si>
  <si>
    <t>deisyobregonbuendia@gmail.com</t>
  </si>
  <si>
    <t>TINCO</t>
  </si>
  <si>
    <t>MARINO</t>
  </si>
  <si>
    <t>MARTINEZ</t>
  </si>
  <si>
    <t>MEJIA</t>
  </si>
  <si>
    <t>FABRICIANO MELANIO</t>
  </si>
  <si>
    <t>sopallan_18@hotmail.com</t>
  </si>
  <si>
    <t>tincomitmamarino@gmail.com</t>
  </si>
  <si>
    <t>NILO</t>
  </si>
  <si>
    <t>nilojeriurbano@gmail.com</t>
  </si>
  <si>
    <t>.</t>
  </si>
  <si>
    <t>mjcarbajal_1301@hotmail.com</t>
  </si>
  <si>
    <t>986082408 -968150478</t>
  </si>
  <si>
    <t>Código modular</t>
  </si>
  <si>
    <t>Código de local</t>
  </si>
  <si>
    <t>Nombre de IE</t>
  </si>
  <si>
    <t>Nivel / Modalidad</t>
  </si>
  <si>
    <t>Gestión / Dependencia</t>
  </si>
  <si>
    <t>Dirección de IE</t>
  </si>
  <si>
    <t>Localidad</t>
  </si>
  <si>
    <t>Centro Poblado</t>
  </si>
  <si>
    <t>Departamento</t>
  </si>
  <si>
    <t>Provincia</t>
  </si>
  <si>
    <t>Distrito</t>
  </si>
  <si>
    <t>Alumnos (Censo educativo 2018)</t>
  </si>
  <si>
    <t>Docentes (Censo educativo 2018)</t>
  </si>
  <si>
    <t>Secciones (Censo educativo 2018)</t>
  </si>
  <si>
    <t>1160787</t>
  </si>
  <si>
    <t>422</t>
  </si>
  <si>
    <t>Inicial - Jardín</t>
  </si>
  <si>
    <t>Pública - Sector Educación</t>
  </si>
  <si>
    <t>PARQUE PLAZA PRINCIPAL S/N</t>
  </si>
  <si>
    <t/>
  </si>
  <si>
    <t>CIRCAMARCA</t>
  </si>
  <si>
    <t>Ayacucho</t>
  </si>
  <si>
    <t>Víctor Fajardo</t>
  </si>
  <si>
    <t>Huancaraylla</t>
  </si>
  <si>
    <t>0421776</t>
  </si>
  <si>
    <t>091321</t>
  </si>
  <si>
    <t>218</t>
  </si>
  <si>
    <t>JIRON CALLAO 206</t>
  </si>
  <si>
    <t>HUANCAPI</t>
  </si>
  <si>
    <t>Huancapi</t>
  </si>
  <si>
    <t>1160589</t>
  </si>
  <si>
    <t>091335</t>
  </si>
  <si>
    <t>430-2</t>
  </si>
  <si>
    <t>JIRON AYACUCHO 446</t>
  </si>
  <si>
    <t>1160621</t>
  </si>
  <si>
    <t>318</t>
  </si>
  <si>
    <t>ALCAMENCA</t>
  </si>
  <si>
    <t>Alcamenca</t>
  </si>
  <si>
    <t>0421784</t>
  </si>
  <si>
    <t>091849</t>
  </si>
  <si>
    <t>220</t>
  </si>
  <si>
    <t>COLCA</t>
  </si>
  <si>
    <t>Colca</t>
  </si>
  <si>
    <t>0471714</t>
  </si>
  <si>
    <t>317</t>
  </si>
  <si>
    <t>JIRON 28 DE JULIO S/N</t>
  </si>
  <si>
    <t>HUALLA / SAN PEDRO DE HUAYA</t>
  </si>
  <si>
    <t>Hualla</t>
  </si>
  <si>
    <t>1160860</t>
  </si>
  <si>
    <t>430-3</t>
  </si>
  <si>
    <t>JIRON CONDE VILLA S/N</t>
  </si>
  <si>
    <t>HUARCAYA / CHUQUI HUARCAYA</t>
  </si>
  <si>
    <t>Sarhua</t>
  </si>
  <si>
    <t>0563965</t>
  </si>
  <si>
    <t>345</t>
  </si>
  <si>
    <t>QUILLA</t>
  </si>
  <si>
    <t>0563924</t>
  </si>
  <si>
    <t>348</t>
  </si>
  <si>
    <t>HUAMBO</t>
  </si>
  <si>
    <t>0421925</t>
  </si>
  <si>
    <t>227</t>
  </si>
  <si>
    <t>JIRON PROGRESO S/N</t>
  </si>
  <si>
    <t>CANARIA</t>
  </si>
  <si>
    <t>Canaria</t>
  </si>
  <si>
    <t>0593111</t>
  </si>
  <si>
    <t>354</t>
  </si>
  <si>
    <t>JIRON HUAMANGA S/N</t>
  </si>
  <si>
    <t>CARAMPA</t>
  </si>
  <si>
    <t>1160704</t>
  </si>
  <si>
    <t>091651</t>
  </si>
  <si>
    <t>423</t>
  </si>
  <si>
    <t>AVENIDA PANAMERICANA S/N</t>
  </si>
  <si>
    <t>RACCAYA</t>
  </si>
  <si>
    <t>0539205</t>
  </si>
  <si>
    <t>337</t>
  </si>
  <si>
    <t>JIRON MARIA PARADO DE BELLIDO MZ I LOTE 1</t>
  </si>
  <si>
    <t>LLUSITA</t>
  </si>
  <si>
    <t>0563999</t>
  </si>
  <si>
    <t>343</t>
  </si>
  <si>
    <t>PARQUE HUANUCO S/N</t>
  </si>
  <si>
    <t>APONGO</t>
  </si>
  <si>
    <t>Apongo</t>
  </si>
  <si>
    <t>0421792</t>
  </si>
  <si>
    <t>228</t>
  </si>
  <si>
    <t>JIRON ALFONSO UGARTE MZ I LOTE 2</t>
  </si>
  <si>
    <t>HUANCARAYLLA</t>
  </si>
  <si>
    <t>0563957</t>
  </si>
  <si>
    <t>344</t>
  </si>
  <si>
    <t>AVENIDA 9 DE DICIEMBRE S/N</t>
  </si>
  <si>
    <t>TACA</t>
  </si>
  <si>
    <t>1160829</t>
  </si>
  <si>
    <t>430-1</t>
  </si>
  <si>
    <t>JIRON MANCO CAPAC 105</t>
  </si>
  <si>
    <t>AUQUILLA</t>
  </si>
  <si>
    <t>0507988</t>
  </si>
  <si>
    <t>323</t>
  </si>
  <si>
    <t>TIQUIHUA</t>
  </si>
  <si>
    <t>0539502</t>
  </si>
  <si>
    <t>339</t>
  </si>
  <si>
    <t>JIRON BOLIVAR S/N</t>
  </si>
  <si>
    <t>HUAMANQUIQUIA</t>
  </si>
  <si>
    <t>Huamanquiquia</t>
  </si>
  <si>
    <t>1160662</t>
  </si>
  <si>
    <t>430</t>
  </si>
  <si>
    <t>PARQUE PLAZA PRINCIPAL-MORCOLLA CHICO S/N</t>
  </si>
  <si>
    <t>MORCOLLA / MORCOLLA CHICO</t>
  </si>
  <si>
    <t>Asquipata</t>
  </si>
  <si>
    <t>0507889</t>
  </si>
  <si>
    <t>322</t>
  </si>
  <si>
    <t>CAYARA</t>
  </si>
  <si>
    <t>Cayara</t>
  </si>
  <si>
    <t>0508085</t>
  </si>
  <si>
    <t>324</t>
  </si>
  <si>
    <t>JIRON BENAVIDES S/N</t>
  </si>
  <si>
    <t>SARHUA</t>
  </si>
  <si>
    <t>0424598</t>
  </si>
  <si>
    <t>BASILIO AUQUI</t>
  </si>
  <si>
    <t>Secundaria</t>
  </si>
  <si>
    <t>JIRON LAMBAYEQUE 101</t>
  </si>
  <si>
    <t>0572339</t>
  </si>
  <si>
    <t>RICARDO PALMA</t>
  </si>
  <si>
    <t>CALLE REAL S/N</t>
  </si>
  <si>
    <t>1161108</t>
  </si>
  <si>
    <t>SAN CRISTOBAL</t>
  </si>
  <si>
    <t>JIRON BUENA MUERTE S/N</t>
  </si>
  <si>
    <t>1161181</t>
  </si>
  <si>
    <t>091585</t>
  </si>
  <si>
    <t>SAN ESTEBAN</t>
  </si>
  <si>
    <t>0671057</t>
  </si>
  <si>
    <t>091731</t>
  </si>
  <si>
    <t>SAN AGUSTIN</t>
  </si>
  <si>
    <t>AVENIDA RICARDO PALMA S/N</t>
  </si>
  <si>
    <t>0670943</t>
  </si>
  <si>
    <t>092212</t>
  </si>
  <si>
    <t>NUESTRA SEÑORA DE ASUNCION</t>
  </si>
  <si>
    <t>PIQUIA PAMPA MZ Y LOTE 01</t>
  </si>
  <si>
    <t>1161140</t>
  </si>
  <si>
    <t>CRISTOBAL YANQUI</t>
  </si>
  <si>
    <t>AVENIDA EL SABER S/N</t>
  </si>
  <si>
    <t>0591008</t>
  </si>
  <si>
    <t>JOSE MARIA ARGUEDAS</t>
  </si>
  <si>
    <t>0472027</t>
  </si>
  <si>
    <t>JOSE CARLOS MARIATEGUI</t>
  </si>
  <si>
    <t>JIRON JOSE CARLOS MARIATEGUI S/N</t>
  </si>
  <si>
    <t>0671065</t>
  </si>
  <si>
    <t>38482 SANTO DOMINGO</t>
  </si>
  <si>
    <t>JIRON 28 DE JULIO S/N MZ J LOTE 9 HUANCARAYLLA</t>
  </si>
  <si>
    <t>0424663</t>
  </si>
  <si>
    <t>091726</t>
  </si>
  <si>
    <t>GONZALES PRADA</t>
  </si>
  <si>
    <t>JIRON MANCO CAPAC S/N</t>
  </si>
  <si>
    <t>0423822</t>
  </si>
  <si>
    <t>092170</t>
  </si>
  <si>
    <t>38532</t>
  </si>
  <si>
    <t>Primaria</t>
  </si>
  <si>
    <t>0431684</t>
  </si>
  <si>
    <t>38455 NUESTRA SEÑORA DEL CARMEN</t>
  </si>
  <si>
    <t>JIRON UNION 688</t>
  </si>
  <si>
    <t>0423657</t>
  </si>
  <si>
    <t>38513</t>
  </si>
  <si>
    <t>CHINCHEROS</t>
  </si>
  <si>
    <t>0423475</t>
  </si>
  <si>
    <t>091547</t>
  </si>
  <si>
    <t>38459</t>
  </si>
  <si>
    <t>0431817</t>
  </si>
  <si>
    <t>38503</t>
  </si>
  <si>
    <t>CALLE PRINCIPAL S/N</t>
  </si>
  <si>
    <t>SAN JUAN DE MIRATA</t>
  </si>
  <si>
    <t>0423541</t>
  </si>
  <si>
    <t>091566</t>
  </si>
  <si>
    <t>38510</t>
  </si>
  <si>
    <t>CHILLANCCAY</t>
  </si>
  <si>
    <t>0431791</t>
  </si>
  <si>
    <t>38499</t>
  </si>
  <si>
    <t>PITAHUA</t>
  </si>
  <si>
    <t>0670497</t>
  </si>
  <si>
    <t>38923</t>
  </si>
  <si>
    <t>JIRON CUZCO S/N</t>
  </si>
  <si>
    <t>HUANCAPAMPA</t>
  </si>
  <si>
    <t>1160944</t>
  </si>
  <si>
    <t>38985</t>
  </si>
  <si>
    <t>SAN ANTONIO CCECHAHUA</t>
  </si>
  <si>
    <t>0423582</t>
  </si>
  <si>
    <t>091670</t>
  </si>
  <si>
    <t>38463</t>
  </si>
  <si>
    <t>AVENIDA SAN MARTIN S/N</t>
  </si>
  <si>
    <t>0423517</t>
  </si>
  <si>
    <t>091613</t>
  </si>
  <si>
    <t>38461</t>
  </si>
  <si>
    <t>CALLE SANTA ROSA S/N</t>
  </si>
  <si>
    <t>1160902</t>
  </si>
  <si>
    <t>39502-1</t>
  </si>
  <si>
    <t>CCOCHAPAMPA</t>
  </si>
  <si>
    <t>ATAHUI</t>
  </si>
  <si>
    <t>0423491</t>
  </si>
  <si>
    <t>38460</t>
  </si>
  <si>
    <t>JIRON MARISCAL SUCRE S/N</t>
  </si>
  <si>
    <t>ASQUIPATA</t>
  </si>
  <si>
    <t>0423780</t>
  </si>
  <si>
    <t>38521 MICAELA BASTIDAS PUYUCAWA</t>
  </si>
  <si>
    <t>PARQUE PLAZA PRINCIPAL - TINCA S/N</t>
  </si>
  <si>
    <t>TINCA</t>
  </si>
  <si>
    <t>0424119</t>
  </si>
  <si>
    <t>092090</t>
  </si>
  <si>
    <t>38479 VIRGEN DE FATIMA</t>
  </si>
  <si>
    <t>JIRON PROGRESO MZ E LOTE 06</t>
  </si>
  <si>
    <t>0431833</t>
  </si>
  <si>
    <t>091482</t>
  </si>
  <si>
    <t>38505</t>
  </si>
  <si>
    <t>ECCALLO</t>
  </si>
  <si>
    <t>0431825</t>
  </si>
  <si>
    <t>38504</t>
  </si>
  <si>
    <t>UNYA</t>
  </si>
  <si>
    <t>0431676</t>
  </si>
  <si>
    <t>38454 MARTIRES DE LA EDUCACION</t>
  </si>
  <si>
    <t>JIRON ALAMEDA 114</t>
  </si>
  <si>
    <t>0431809</t>
  </si>
  <si>
    <t>38500</t>
  </si>
  <si>
    <t>ANEXO CCOCHA</t>
  </si>
  <si>
    <t>CCOCHA</t>
  </si>
  <si>
    <t>0431841</t>
  </si>
  <si>
    <t>38516</t>
  </si>
  <si>
    <t>SAN JOSE</t>
  </si>
  <si>
    <t>0423533</t>
  </si>
  <si>
    <t>091552</t>
  </si>
  <si>
    <t>38509</t>
  </si>
  <si>
    <t>PAIRE</t>
  </si>
  <si>
    <t>0423616</t>
  </si>
  <si>
    <t>38466</t>
  </si>
  <si>
    <t>MOYOCCPAMPA</t>
  </si>
  <si>
    <t>0424101</t>
  </si>
  <si>
    <t>092085</t>
  </si>
  <si>
    <t>38478 SAN MARTIN DE PORRES</t>
  </si>
  <si>
    <t>JIRON AMAUTA S/N</t>
  </si>
  <si>
    <t>0423558</t>
  </si>
  <si>
    <t>38506</t>
  </si>
  <si>
    <t>JIRON AYACUCHO S/N</t>
  </si>
  <si>
    <t>CHIHURI</t>
  </si>
  <si>
    <t>0423632</t>
  </si>
  <si>
    <t>38473</t>
  </si>
  <si>
    <t>JIRON PROGRESO MZ W1 LOTE 3</t>
  </si>
  <si>
    <t>0431759</t>
  </si>
  <si>
    <t>0431858</t>
  </si>
  <si>
    <t>38572</t>
  </si>
  <si>
    <t>PATALLACTA</t>
  </si>
  <si>
    <t>0431742</t>
  </si>
  <si>
    <t>38477</t>
  </si>
  <si>
    <t>ESTADIO MUNICIPAL</t>
  </si>
  <si>
    <t>0423798</t>
  </si>
  <si>
    <t>38494</t>
  </si>
  <si>
    <t>CALLE BUENOS AIRES S/N</t>
  </si>
  <si>
    <t>0423590</t>
  </si>
  <si>
    <t>091689</t>
  </si>
  <si>
    <t>38464</t>
  </si>
  <si>
    <t>0423772</t>
  </si>
  <si>
    <t>091953</t>
  </si>
  <si>
    <t>38519</t>
  </si>
  <si>
    <t>JIRON LIMA S/N</t>
  </si>
  <si>
    <t>NAZARET DE UCHU</t>
  </si>
  <si>
    <t>0431783</t>
  </si>
  <si>
    <t>38485 PEDRO HUAUYA VASQUEZ</t>
  </si>
  <si>
    <t>PARQUE PLAZA PRINCIPAL S/N MZ J1 LOTE 1</t>
  </si>
  <si>
    <t>0431692</t>
  </si>
  <si>
    <t>091439</t>
  </si>
  <si>
    <t>38456</t>
  </si>
  <si>
    <t>0423764</t>
  </si>
  <si>
    <t>38518</t>
  </si>
  <si>
    <t>SAN JUAN DE PATARA</t>
  </si>
  <si>
    <t>1161066</t>
  </si>
  <si>
    <t>CEBA - SAN LUIS DE HUANCAPI</t>
  </si>
  <si>
    <t>Básica Alternativa - Avanzado</t>
  </si>
  <si>
    <t>JIRON UNION S/N</t>
  </si>
  <si>
    <t>CALLHUAYNA</t>
  </si>
  <si>
    <t>0592857</t>
  </si>
  <si>
    <t>38857</t>
  </si>
  <si>
    <t>SANTA ROSA</t>
  </si>
  <si>
    <t>0431726</t>
  </si>
  <si>
    <t>091887</t>
  </si>
  <si>
    <t>38475</t>
  </si>
  <si>
    <t>0431700</t>
  </si>
  <si>
    <t>38457 PEDRO JERONIMO QUISPE MUCHA</t>
  </si>
  <si>
    <t>PASAJE 11 MZ I LOTE 4</t>
  </si>
  <si>
    <t>0477521</t>
  </si>
  <si>
    <t>092194</t>
  </si>
  <si>
    <t>38651</t>
  </si>
  <si>
    <t>APARO</t>
  </si>
  <si>
    <t>0423830</t>
  </si>
  <si>
    <t>092189</t>
  </si>
  <si>
    <t>38495</t>
  </si>
  <si>
    <t>JIRON SANTA CLARA S/N</t>
  </si>
  <si>
    <t>0424127</t>
  </si>
  <si>
    <t>092108</t>
  </si>
  <si>
    <t>38480</t>
  </si>
  <si>
    <t>AVENIDA UNIVERSITARIO 215</t>
  </si>
  <si>
    <t>0431775</t>
  </si>
  <si>
    <t>38484</t>
  </si>
  <si>
    <t>JIRON TRANSVERSAL MZ I LOTE 5</t>
  </si>
  <si>
    <t>0423673</t>
  </si>
  <si>
    <t>38571</t>
  </si>
  <si>
    <t>COMUNIDAD DE ERUSCO</t>
  </si>
  <si>
    <t>ERUSCO</t>
  </si>
  <si>
    <t>0423814</t>
  </si>
  <si>
    <t>092165</t>
  </si>
  <si>
    <t>38530 JOSE RODOLFO SABOGAL WIESE</t>
  </si>
  <si>
    <t>TOMANCCA</t>
  </si>
  <si>
    <t>0423749</t>
  </si>
  <si>
    <t>091934</t>
  </si>
  <si>
    <t>38481</t>
  </si>
  <si>
    <t>JIRON VISTA ALEGRE S/N</t>
  </si>
  <si>
    <t>0431718</t>
  </si>
  <si>
    <t>091458</t>
  </si>
  <si>
    <t>38458</t>
  </si>
  <si>
    <t>0615542</t>
  </si>
  <si>
    <t>38908</t>
  </si>
  <si>
    <t>SANTA ROSA DE SACCLLANI</t>
  </si>
  <si>
    <t>1199934</t>
  </si>
  <si>
    <t>CESAR VALLEJO</t>
  </si>
  <si>
    <t>CALLE UNIVERSITARIA 215</t>
  </si>
  <si>
    <t>0423665</t>
  </si>
  <si>
    <t>38514</t>
  </si>
  <si>
    <t>JIRON 563504 715</t>
  </si>
  <si>
    <t>SICCE QUISTERIOS</t>
  </si>
  <si>
    <t>MAYOPAMPA</t>
  </si>
  <si>
    <t>1161546</t>
  </si>
  <si>
    <t>539712</t>
  </si>
  <si>
    <t>CETPRO SAN LUIS DE HUANCAPI</t>
  </si>
  <si>
    <t>Técnico Productiva</t>
  </si>
  <si>
    <t>1350446</t>
  </si>
  <si>
    <t>FELIPE GUAMAN POMA DE AYALA</t>
  </si>
  <si>
    <t>0423624</t>
  </si>
  <si>
    <t>822908</t>
  </si>
  <si>
    <t>39502</t>
  </si>
  <si>
    <t>AVENIDA CATALINA HUANCA S/N</t>
  </si>
  <si>
    <t>UYUCCASA</t>
  </si>
  <si>
    <t>1198290</t>
  </si>
  <si>
    <t>SAN FELIPE SANTIAGO</t>
  </si>
  <si>
    <t>1350461</t>
  </si>
  <si>
    <t>563453</t>
  </si>
  <si>
    <t>SAN JUAN BOSCO</t>
  </si>
  <si>
    <t>PARQUE PLAZA PRINCIPAL</t>
  </si>
  <si>
    <t>1350479</t>
  </si>
  <si>
    <t>646953</t>
  </si>
  <si>
    <t>FERNANDO BELAUNDE TERRY</t>
  </si>
  <si>
    <t>1350487</t>
  </si>
  <si>
    <t>555896</t>
  </si>
  <si>
    <t>SAN LUCAS</t>
  </si>
  <si>
    <t>PANTEON PATA</t>
  </si>
  <si>
    <t>1364298</t>
  </si>
  <si>
    <t>QAPAQ AMAWTA</t>
  </si>
  <si>
    <t>UNIDAD VECINAL CUSIBAMBA</t>
  </si>
  <si>
    <t>HUACHIPA</t>
  </si>
  <si>
    <t>COSIBAMBA</t>
  </si>
  <si>
    <t>0572305</t>
  </si>
  <si>
    <t>38807</t>
  </si>
  <si>
    <t>PLAZA PRINCIPAL</t>
  </si>
  <si>
    <t>HUAYCCOHUASI</t>
  </si>
  <si>
    <t>0423566</t>
  </si>
  <si>
    <t>091873</t>
  </si>
  <si>
    <t>38517</t>
  </si>
  <si>
    <t>CALLE CARMEN PAMPA S/N</t>
  </si>
  <si>
    <t>UMASI</t>
  </si>
  <si>
    <t>1161389</t>
  </si>
  <si>
    <t>091769</t>
  </si>
  <si>
    <t>CATALINA HUANCA</t>
  </si>
  <si>
    <t>0563973</t>
  </si>
  <si>
    <t>PIEDAD PAREJA DE PFLUCKER</t>
  </si>
  <si>
    <t>1350453</t>
  </si>
  <si>
    <t>563448</t>
  </si>
  <si>
    <t>JUAN VELASCO ALVARADO</t>
  </si>
  <si>
    <t>ALAMEDA ALAMEDA PAMPA S/N</t>
  </si>
  <si>
    <t>1412014</t>
  </si>
  <si>
    <t>430-5</t>
  </si>
  <si>
    <t>1412006</t>
  </si>
  <si>
    <t>430-4</t>
  </si>
  <si>
    <t>1416312</t>
  </si>
  <si>
    <t>1528173</t>
  </si>
  <si>
    <t>3740201</t>
  </si>
  <si>
    <t>AMOROSAS</t>
  </si>
  <si>
    <t>Inical No Escolarizado</t>
  </si>
  <si>
    <t>3740203</t>
  </si>
  <si>
    <t>MARIPOSITAS</t>
  </si>
  <si>
    <t>3740204</t>
  </si>
  <si>
    <t>QAQITUNA</t>
  </si>
  <si>
    <t>3740208</t>
  </si>
  <si>
    <t>SOLIDARIOS</t>
  </si>
  <si>
    <t>TOMANGA CUSIBAMBA</t>
  </si>
  <si>
    <t>CUSIBAMBA</t>
  </si>
  <si>
    <t>3740211</t>
  </si>
  <si>
    <t>POLLITOS</t>
  </si>
  <si>
    <t>3740212</t>
  </si>
  <si>
    <t>CONEJITOS</t>
  </si>
  <si>
    <t>3740215</t>
  </si>
  <si>
    <t>PATITOS</t>
  </si>
  <si>
    <t>3740217</t>
  </si>
  <si>
    <t>PAJARITOS</t>
  </si>
  <si>
    <t>CIUDAD DE DIOS</t>
  </si>
  <si>
    <t>3740219</t>
  </si>
  <si>
    <t>LAS MARIPOSAS</t>
  </si>
  <si>
    <t>3740220</t>
  </si>
  <si>
    <t>FRESITAS</t>
  </si>
  <si>
    <t>SAN JOSE DE SUCRE</t>
  </si>
  <si>
    <t>1579648</t>
  </si>
  <si>
    <t>SOL NACIENTE</t>
  </si>
  <si>
    <t>AVENIDA MARISCAL CASTILLA S/N</t>
  </si>
  <si>
    <t>LOCALIDAD DE HUANCARAYLLA</t>
  </si>
  <si>
    <t>1579655</t>
  </si>
  <si>
    <t>SAN PEDRO DE HUALLA</t>
  </si>
  <si>
    <t>LOCALIDAD DE HUALLA</t>
  </si>
  <si>
    <t>1600170</t>
  </si>
  <si>
    <t>CEBA - ALEJANDRO OSCORIMA PARRO</t>
  </si>
  <si>
    <t>JIRON PICCHUPATA S/N MZ T1 LOTE 3</t>
  </si>
  <si>
    <t>SAN MIGUEL</t>
  </si>
  <si>
    <t>1600154</t>
  </si>
  <si>
    <t>430-7</t>
  </si>
  <si>
    <t>UMASI S/N</t>
  </si>
  <si>
    <t>1600162</t>
  </si>
  <si>
    <t>430-8</t>
  </si>
  <si>
    <t>SAN JUAN DE PATARÁ S/N</t>
  </si>
  <si>
    <t>3740225</t>
  </si>
  <si>
    <t>URPICHAS</t>
  </si>
  <si>
    <t>CHIHUIRE</t>
  </si>
  <si>
    <t>1651124</t>
  </si>
  <si>
    <t>430-9</t>
  </si>
  <si>
    <t>1651090</t>
  </si>
  <si>
    <t>430-10</t>
  </si>
  <si>
    <t>PARQUE CERCA AL PARQUE S/N</t>
  </si>
  <si>
    <t>1651108</t>
  </si>
  <si>
    <t>430-11</t>
  </si>
  <si>
    <t>1651116</t>
  </si>
  <si>
    <t>430-12</t>
  </si>
  <si>
    <t>SAN ANTONIO DE CCECHAHUA</t>
  </si>
  <si>
    <t>3740226</t>
  </si>
  <si>
    <t>LOS CARIÑOSITOS</t>
  </si>
  <si>
    <t>3740227</t>
  </si>
  <si>
    <t>LOS GIRASOLES</t>
  </si>
  <si>
    <t>VILLA CULLUBAMBA</t>
  </si>
  <si>
    <t>3740228</t>
  </si>
  <si>
    <t>MANZANITAS</t>
  </si>
  <si>
    <t>TOMANGA</t>
  </si>
  <si>
    <t>3740229</t>
  </si>
  <si>
    <t>LOS ANGELITOS</t>
  </si>
  <si>
    <t>SANTA ROSA DE YANAMA</t>
  </si>
  <si>
    <t>1693472</t>
  </si>
  <si>
    <t>430-13</t>
  </si>
  <si>
    <t>ANDAMARCA</t>
  </si>
  <si>
    <t>3740232</t>
  </si>
  <si>
    <t>OSITAS</t>
  </si>
  <si>
    <t>CHALLHUAMAYO</t>
  </si>
  <si>
    <t>1699339</t>
  </si>
  <si>
    <t>38985-1</t>
  </si>
  <si>
    <t>PLAZA PRINCIPAL DE CIUDAD DE DIOS PUMARUMI</t>
  </si>
  <si>
    <t>1725100</t>
  </si>
  <si>
    <t>Básica Alternativa - Inicial e Intermedio</t>
  </si>
  <si>
    <t>1729144</t>
  </si>
  <si>
    <t>3898998</t>
  </si>
  <si>
    <t>LAS ESTRELLITAS</t>
  </si>
  <si>
    <t>VIA ESTADIO</t>
  </si>
  <si>
    <t>3898999</t>
  </si>
  <si>
    <t>LAS VIZCACHITAS</t>
  </si>
  <si>
    <t>PARQUE VIA CAYARA- HUALLA</t>
  </si>
  <si>
    <t>3899001</t>
  </si>
  <si>
    <t>LAS TERNURITAS</t>
  </si>
  <si>
    <t>1759067</t>
  </si>
  <si>
    <t>39504-1 MOISES A. SIERRA</t>
  </si>
  <si>
    <t>CARRETERA HUAYA-NAZCA S/N</t>
  </si>
  <si>
    <t>3951982</t>
  </si>
  <si>
    <t>LAS ABEJITAS</t>
  </si>
  <si>
    <t>PARQUE VIA CAYARA - HUALLA</t>
  </si>
  <si>
    <t>DISTRITO</t>
  </si>
  <si>
    <t>CENTRO POBLADO</t>
  </si>
  <si>
    <t>CEBA</t>
  </si>
  <si>
    <t>INTEGRADO (P y S)</t>
  </si>
  <si>
    <t>EDGAR</t>
  </si>
  <si>
    <t>edgarbb70@hotmailo.com</t>
  </si>
  <si>
    <t xml:space="preserve">NAVARRO </t>
  </si>
  <si>
    <t xml:space="preserve">HUGO ZENON </t>
  </si>
  <si>
    <t>navarritof_8@hotmail.com</t>
  </si>
  <si>
    <t xml:space="preserve">VELASQUEZ </t>
  </si>
  <si>
    <t xml:space="preserve">JULIA GEORGINA </t>
  </si>
  <si>
    <t xml:space="preserve">YOLANDA YUDITH </t>
  </si>
  <si>
    <t>yolanda arotoma@gmail.com</t>
  </si>
  <si>
    <t>edgararotoma@hotmail.com</t>
  </si>
  <si>
    <t xml:space="preserve">QUISPE </t>
  </si>
  <si>
    <t>DIRECTORIO DE DIRECTORES PARA 2020 CEBA</t>
  </si>
  <si>
    <t>DIRECTORIO DE DIRECTORES PARA 2020 - CETPRO</t>
  </si>
  <si>
    <t>DIRECTORIO DE DIRECTORES PARA 2020 INTEGRADOS</t>
  </si>
  <si>
    <t>DIRECTORIO DE DIRECTORES PARA 2020 - SECUNDARIA</t>
  </si>
  <si>
    <t xml:space="preserve">DIRECTORIO DE DIRECTORES PARA 2020 - PRIMARIA </t>
  </si>
  <si>
    <t xml:space="preserve">DIRECTORIO DE DIRECTORES PARA 2020 INICIAL </t>
  </si>
  <si>
    <t>969-367390</t>
  </si>
  <si>
    <t>CCOYLLO</t>
  </si>
  <si>
    <t xml:space="preserve">CHILLCCE </t>
  </si>
  <si>
    <t xml:space="preserve">AVELINO </t>
  </si>
  <si>
    <t>09806686</t>
  </si>
  <si>
    <t xml:space="preserve">MARTINEZ </t>
  </si>
  <si>
    <t xml:space="preserve">GONZALES </t>
  </si>
  <si>
    <t>CHANCOS</t>
  </si>
  <si>
    <t>BERNABE RICARDO</t>
  </si>
  <si>
    <t>bernabericardo@hotmail.com</t>
  </si>
  <si>
    <t xml:space="preserve">SULCA </t>
  </si>
  <si>
    <t>LICARIA</t>
  </si>
  <si>
    <t>998603044 - 966210292</t>
  </si>
  <si>
    <t xml:space="preserve">CALDERON </t>
  </si>
  <si>
    <t>REYNALDO</t>
  </si>
  <si>
    <t>rcq_77_123@hotmail.com</t>
  </si>
  <si>
    <t>licariads@gmail.com</t>
  </si>
  <si>
    <t>VARGAS</t>
  </si>
  <si>
    <t xml:space="preserve">SERAPIO GABRIEL </t>
  </si>
  <si>
    <t xml:space="preserve">ACUÑA </t>
  </si>
  <si>
    <t xml:space="preserve">QUISPE, </t>
  </si>
  <si>
    <t>FELICITAS</t>
  </si>
  <si>
    <t>felicita_21@hotmail.com</t>
  </si>
  <si>
    <t>ROMULO</t>
  </si>
  <si>
    <t>ZOSIMA</t>
  </si>
  <si>
    <t xml:space="preserve">MITMA </t>
  </si>
  <si>
    <t xml:space="preserve">DORA </t>
  </si>
  <si>
    <t xml:space="preserve">donita_1960@hotmail.com </t>
  </si>
  <si>
    <t>00809710</t>
  </si>
  <si>
    <t xml:space="preserve">ZUBIATE </t>
  </si>
  <si>
    <t xml:space="preserve">MARGARITA </t>
  </si>
  <si>
    <t>vargasdelacruzg@gmail.com</t>
  </si>
  <si>
    <t>ARROYO</t>
  </si>
  <si>
    <t xml:space="preserve">DIANA </t>
  </si>
  <si>
    <t>quispearroyo@hotmail.com</t>
  </si>
  <si>
    <t>QUICHCA</t>
  </si>
  <si>
    <t>PARIONJA</t>
  </si>
  <si>
    <t>NORMA</t>
  </si>
  <si>
    <t>norma1unscheduc@gmail.com</t>
  </si>
  <si>
    <t xml:space="preserve">Inicial </t>
  </si>
  <si>
    <t xml:space="preserve">Canaria </t>
  </si>
  <si>
    <t>430-14</t>
  </si>
  <si>
    <t>PAUCCARIMA</t>
  </si>
  <si>
    <t>TAYPE</t>
  </si>
  <si>
    <t xml:space="preserve">AQUELINA </t>
  </si>
  <si>
    <t xml:space="preserve">SUAREZ </t>
  </si>
  <si>
    <t>suareztello2018@gmail.com</t>
  </si>
  <si>
    <t>Inicial</t>
  </si>
  <si>
    <t>430-15</t>
  </si>
  <si>
    <t>YANCCE</t>
  </si>
  <si>
    <t>MACHACA</t>
  </si>
  <si>
    <t>VENANCIO</t>
  </si>
  <si>
    <t xml:space="preserve">DE LA CRUZ </t>
  </si>
  <si>
    <t>SONIA</t>
  </si>
  <si>
    <t>chasca.30@hotmail.com</t>
  </si>
  <si>
    <t xml:space="preserve">INELDA </t>
  </si>
  <si>
    <t>inelda_17_18@homail.com</t>
  </si>
  <si>
    <t>430-16</t>
  </si>
  <si>
    <t>PEREZ</t>
  </si>
  <si>
    <t>ARONI</t>
  </si>
  <si>
    <t>GABY NORA</t>
  </si>
  <si>
    <t>noritapa1989@hotmail.com</t>
  </si>
  <si>
    <t>HUAMANTOMA</t>
  </si>
  <si>
    <t>BENECIO VICTORIANO</t>
  </si>
  <si>
    <t>huamantoma@hotmail.com</t>
  </si>
  <si>
    <t>ROGER EMILIO</t>
  </si>
  <si>
    <t>ccayopiscis_1981@hotmail.com</t>
  </si>
  <si>
    <t>PARCO</t>
  </si>
  <si>
    <t>EDGARDO</t>
  </si>
  <si>
    <t>ARTEAGA</t>
  </si>
  <si>
    <t>JENNIFFER ELIANE</t>
  </si>
  <si>
    <t xml:space="preserve">QUILCA </t>
  </si>
  <si>
    <t xml:space="preserve">CULE </t>
  </si>
  <si>
    <t>ARCADIO</t>
  </si>
  <si>
    <t>arcadiocule@hotmail.com</t>
  </si>
  <si>
    <t xml:space="preserve">Directorio de EBE HUANCAPA </t>
  </si>
  <si>
    <t xml:space="preserve">ESPILLCO </t>
  </si>
  <si>
    <t>ALEXANDRA</t>
  </si>
  <si>
    <t>3alesita@gmail.com</t>
  </si>
  <si>
    <t xml:space="preserve">EDUCACIÓN BÁSICA ESPECIAL SAN LUIS </t>
  </si>
  <si>
    <t>CLAUDIA</t>
  </si>
  <si>
    <t xml:space="preserve"> HUILLCAHUARI </t>
  </si>
  <si>
    <t xml:space="preserve"> RICHARTE </t>
  </si>
  <si>
    <t xml:space="preserve"> ROSA LUZ </t>
  </si>
  <si>
    <t xml:space="preserve"> rosaluzhuillcahuari@gmail.com </t>
  </si>
  <si>
    <t>70576362</t>
  </si>
  <si>
    <t>TODELANO</t>
  </si>
  <si>
    <t>ELENA</t>
  </si>
  <si>
    <t xml:space="preserve"> ucharimasulcaraymedonato66@gmail.com</t>
  </si>
  <si>
    <t>956-109698</t>
  </si>
  <si>
    <t>romulo.ucha@gmail.com</t>
  </si>
  <si>
    <t>PROSPERO LUCIO</t>
  </si>
  <si>
    <t>pro-chipana@hotmail.com</t>
  </si>
  <si>
    <t xml:space="preserve">magno.1957.r@hotmail.com </t>
  </si>
  <si>
    <t>nilojeriurbano5@gmail.com</t>
  </si>
  <si>
    <t xml:space="preserve">LIDA MARIA </t>
  </si>
  <si>
    <t>921 966448</t>
  </si>
  <si>
    <t>elian_311@hotmail.com</t>
  </si>
  <si>
    <t>marthabarientosnavarro-2019@gmail.com</t>
  </si>
  <si>
    <t>apu1avelino@gmail.com</t>
  </si>
  <si>
    <t>elviflorvical@gmail.com</t>
  </si>
  <si>
    <t xml:space="preserve">MANCILLA </t>
  </si>
  <si>
    <t xml:space="preserve">JHENNY CAROLINA </t>
  </si>
  <si>
    <t xml:space="preserve">AMBROSIA </t>
  </si>
  <si>
    <t xml:space="preserve">HINOSTROZA </t>
  </si>
  <si>
    <t xml:space="preserve">NOEL </t>
  </si>
  <si>
    <t xml:space="preserve">CANALES </t>
  </si>
  <si>
    <t xml:space="preserve">JHON </t>
  </si>
  <si>
    <t>RAMOS</t>
  </si>
  <si>
    <t>RAÚL JAIME</t>
  </si>
  <si>
    <t xml:space="preserve">ADRIAN </t>
  </si>
  <si>
    <t>pumitaquinte@gmail.com</t>
  </si>
  <si>
    <t>venancioyancce@gmail.com</t>
  </si>
  <si>
    <t>elena9523@hotmail.com</t>
  </si>
  <si>
    <t>995521260</t>
  </si>
  <si>
    <t>aquilinapauccarima@gmail.com</t>
  </si>
  <si>
    <t>acuario-8271@hotmail.com</t>
  </si>
  <si>
    <t xml:space="preserve">CHALCO </t>
  </si>
  <si>
    <t>SEGOVIA</t>
  </si>
  <si>
    <t xml:space="preserve">Clotilde </t>
  </si>
  <si>
    <t>parcoquichca1993@gmail.com</t>
  </si>
  <si>
    <t>JUAN GUALBERTO</t>
  </si>
  <si>
    <t>29082175</t>
  </si>
  <si>
    <t>COTY2433@HOTMAIL.COM</t>
  </si>
  <si>
    <t>GREGORIO</t>
  </si>
  <si>
    <t>29091120</t>
  </si>
  <si>
    <t>juanghs17@gmail.com</t>
  </si>
  <si>
    <t>gregoriotellop@gmail.com</t>
  </si>
  <si>
    <t>elena_b1808@hotmail.com</t>
  </si>
  <si>
    <t xml:space="preserve">PUMALLIHUA </t>
  </si>
  <si>
    <t xml:space="preserve">CECILIA </t>
  </si>
  <si>
    <t>40705025</t>
  </si>
  <si>
    <t>ERIKA LEONCIA</t>
  </si>
  <si>
    <t>AYALA</t>
  </si>
  <si>
    <t>YOLANDA</t>
  </si>
  <si>
    <t>1070338463</t>
  </si>
  <si>
    <t>PAUCCA</t>
  </si>
  <si>
    <t>DAYSI YENY</t>
  </si>
  <si>
    <t>cpumallihua@hotmail.com</t>
  </si>
  <si>
    <t>danais2913@hotmail.com</t>
  </si>
  <si>
    <t>fpdey.123@gmail.com</t>
  </si>
  <si>
    <t>ehinostrozahuamani@gmail.com</t>
  </si>
  <si>
    <t>TINCOCC</t>
  </si>
  <si>
    <t>29081568</t>
  </si>
  <si>
    <t>Básica Especial - Primaria</t>
  </si>
  <si>
    <t xml:space="preserve">RODRIGUEZ </t>
  </si>
  <si>
    <t>CLAYDA MILAGROS</t>
  </si>
  <si>
    <t>layda.27.re@gmail.com</t>
  </si>
  <si>
    <t>sapallan_18@hotmail.com</t>
  </si>
  <si>
    <t>claqf01@gmail.com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</si>
</sst>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S/.&quot;\ * #,##0.00_ ;_ &quot;S/.&quot;\ * \-#,##0.00_ ;_ &quot;S/.&quot;\ * &quot;-&quot;??_ ;_ @_ "/>
    <numFmt numFmtId="165" formatCode="_ &quot;S/.&quot;\ * #,##0_ ;_ &quot;S/.&quot;\ * \-#,##0_ ;_ &quot;S/.&quot;\ * &quot;-&quot;??_ ;_ @_ "/>
    <numFmt numFmtId="166" formatCode="000000"/>
    <numFmt numFmtId="167" formatCode="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ambria"/>
      <family val="1"/>
    </font>
    <font>
      <sz val="8"/>
      <color theme="2" tint="-0.74999237037263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1" fontId="0" fillId="0" borderId="0" xfId="0" applyNumberFormat="1"/>
    <xf numFmtId="164" fontId="4" fillId="3" borderId="1" xfId="2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7" fillId="0" borderId="1" xfId="0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2" fillId="0" borderId="1" xfId="1" applyBorder="1"/>
    <xf numFmtId="165" fontId="2" fillId="0" borderId="1" xfId="1" applyNumberFormat="1" applyFill="1" applyBorder="1" applyAlignment="1">
      <alignment vertical="center"/>
    </xf>
    <xf numFmtId="0" fontId="8" fillId="0" borderId="0" xfId="0" applyFont="1" applyAlignment="1">
      <alignment horizontal="center"/>
    </xf>
    <xf numFmtId="165" fontId="9" fillId="0" borderId="1" xfId="2" applyNumberFormat="1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vertical="center"/>
    </xf>
    <xf numFmtId="0" fontId="3" fillId="0" borderId="0" xfId="0" applyFont="1"/>
    <xf numFmtId="0" fontId="0" fillId="4" borderId="0" xfId="0" applyFill="1"/>
    <xf numFmtId="166" fontId="7" fillId="4" borderId="1" xfId="0" applyNumberFormat="1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vertical="center"/>
    </xf>
    <xf numFmtId="165" fontId="2" fillId="4" borderId="1" xfId="1" applyNumberFormat="1" applyFill="1" applyBorder="1" applyAlignment="1">
      <alignment vertical="center"/>
    </xf>
    <xf numFmtId="0" fontId="2" fillId="4" borderId="1" xfId="1" applyFill="1" applyBorder="1"/>
    <xf numFmtId="167" fontId="5" fillId="4" borderId="1" xfId="2" applyNumberFormat="1" applyFont="1" applyFill="1" applyBorder="1" applyAlignment="1">
      <alignment horizontal="center" vertical="center"/>
    </xf>
    <xf numFmtId="0" fontId="2" fillId="4" borderId="0" xfId="1" applyFill="1"/>
    <xf numFmtId="0" fontId="5" fillId="4" borderId="1" xfId="0" quotePrefix="1" applyFont="1" applyFill="1" applyBorder="1" applyAlignment="1">
      <alignment horizontal="center"/>
    </xf>
    <xf numFmtId="0" fontId="5" fillId="4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 applyAlignment="1">
      <alignment horizontal="center"/>
    </xf>
    <xf numFmtId="165" fontId="5" fillId="0" borderId="3" xfId="2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49" fontId="0" fillId="4" borderId="1" xfId="0" applyNumberForma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1" fontId="5" fillId="4" borderId="1" xfId="2" quotePrefix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65" fontId="5" fillId="4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166" fontId="7" fillId="4" borderId="1" xfId="0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65" fontId="5" fillId="4" borderId="1" xfId="2" applyNumberFormat="1" applyFont="1" applyFill="1" applyBorder="1" applyAlignment="1">
      <alignment horizontal="left" vertical="center"/>
    </xf>
    <xf numFmtId="1" fontId="5" fillId="4" borderId="1" xfId="2" applyNumberFormat="1" applyFont="1" applyFill="1" applyBorder="1" applyAlignment="1">
      <alignment horizontal="left" vertical="center"/>
    </xf>
    <xf numFmtId="1" fontId="5" fillId="0" borderId="1" xfId="2" applyNumberFormat="1" applyFont="1" applyFill="1" applyBorder="1" applyAlignment="1">
      <alignment horizontal="left" vertical="center"/>
    </xf>
    <xf numFmtId="165" fontId="5" fillId="0" borderId="1" xfId="2" applyNumberFormat="1" applyFont="1" applyFill="1" applyBorder="1" applyAlignment="1">
      <alignment horizontal="left" vertical="center"/>
    </xf>
    <xf numFmtId="167" fontId="5" fillId="4" borderId="1" xfId="2" applyNumberFormat="1" applyFont="1" applyFill="1" applyBorder="1" applyAlignment="1">
      <alignment horizontal="left" vertical="center"/>
    </xf>
    <xf numFmtId="167" fontId="5" fillId="0" borderId="1" xfId="2" applyNumberFormat="1" applyFont="1" applyFill="1" applyBorder="1" applyAlignment="1">
      <alignment horizontal="left" vertical="center"/>
    </xf>
    <xf numFmtId="165" fontId="9" fillId="0" borderId="1" xfId="2" applyNumberFormat="1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3" fillId="4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4" borderId="0" xfId="1" applyFont="1" applyFill="1" applyAlignment="1">
      <alignment horizontal="left"/>
    </xf>
    <xf numFmtId="165" fontId="13" fillId="4" borderId="1" xfId="1" applyNumberFormat="1" applyFont="1" applyFill="1" applyBorder="1" applyAlignment="1">
      <alignment horizontal="left" vertical="center"/>
    </xf>
    <xf numFmtId="165" fontId="13" fillId="0" borderId="1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49" fontId="5" fillId="4" borderId="1" xfId="2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5%20PADRON%20BASE%20PARA%20EL%202019\BASE%20final%20Locales_Educativos_al_07_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es_Educativos_v2_al_07_Dic"/>
      <sheetName val="Hoja7"/>
      <sheetName val="Hoja6"/>
      <sheetName val="Hoja5"/>
      <sheetName val="Hoja4"/>
      <sheetName val="Hoja3"/>
      <sheetName val="Hoja2"/>
      <sheetName val="EXCLUIDOS"/>
      <sheetName val="Hoja1"/>
      <sheetName val="DISPERSIÓN DE ALUMNO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cutipabernabe_27@hotmail.com" TargetMode="External"/><Relationship Id="rId21" Type="http://schemas.openxmlformats.org/officeDocument/2006/relationships/hyperlink" Target="mailto:magno.1957.r@hotmail.com" TargetMode="External"/><Relationship Id="rId42" Type="http://schemas.openxmlformats.org/officeDocument/2006/relationships/hyperlink" Target="mailto:lazaro_aparicio@hotmail.com" TargetMode="External"/><Relationship Id="rId47" Type="http://schemas.openxmlformats.org/officeDocument/2006/relationships/hyperlink" Target="mailto:masosmi75@hotmail.com" TargetMode="External"/><Relationship Id="rId63" Type="http://schemas.openxmlformats.org/officeDocument/2006/relationships/hyperlink" Target="mailto:cahuancama_66@hotmail.com" TargetMode="External"/><Relationship Id="rId68" Type="http://schemas.openxmlformats.org/officeDocument/2006/relationships/hyperlink" Target="mailto:927770687n@gmail.com" TargetMode="External"/><Relationship Id="rId84" Type="http://schemas.openxmlformats.org/officeDocument/2006/relationships/hyperlink" Target="mailto:liz_a3_a@hotmail.com" TargetMode="External"/><Relationship Id="rId89" Type="http://schemas.openxmlformats.org/officeDocument/2006/relationships/hyperlink" Target="mailto:rosaluzhuillcahuari@gmail.com" TargetMode="External"/><Relationship Id="rId16" Type="http://schemas.openxmlformats.org/officeDocument/2006/relationships/hyperlink" Target="mailto:jhon_0976@hotmail.com" TargetMode="External"/><Relationship Id="rId107" Type="http://schemas.openxmlformats.org/officeDocument/2006/relationships/hyperlink" Target="mailto:tincomitmamarino@gmail.com" TargetMode="External"/><Relationship Id="rId11" Type="http://schemas.openxmlformats.org/officeDocument/2006/relationships/hyperlink" Target="mailto:oscar_consa@hotmail.com" TargetMode="External"/><Relationship Id="rId32" Type="http://schemas.openxmlformats.org/officeDocument/2006/relationships/hyperlink" Target="mailto:hinostroza84@hotmail.com" TargetMode="External"/><Relationship Id="rId37" Type="http://schemas.openxmlformats.org/officeDocument/2006/relationships/hyperlink" Target="mailto:bitalbinaventura_27@hotmail.com" TargetMode="External"/><Relationship Id="rId53" Type="http://schemas.openxmlformats.org/officeDocument/2006/relationships/hyperlink" Target="mailto:liditarp79@hotmail.com" TargetMode="External"/><Relationship Id="rId58" Type="http://schemas.openxmlformats.org/officeDocument/2006/relationships/hyperlink" Target="mailto:julian2017huamani@gmail.com" TargetMode="External"/><Relationship Id="rId74" Type="http://schemas.openxmlformats.org/officeDocument/2006/relationships/hyperlink" Target="mailto:aspicris2015@gmail.com" TargetMode="External"/><Relationship Id="rId79" Type="http://schemas.openxmlformats.org/officeDocument/2006/relationships/hyperlink" Target="mailto:albinazaratequispe@gmail.com" TargetMode="External"/><Relationship Id="rId102" Type="http://schemas.openxmlformats.org/officeDocument/2006/relationships/hyperlink" Target="mailto:edithavalosfernandez@g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sopallan_18@hotmail.com" TargetMode="External"/><Relationship Id="rId95" Type="http://schemas.openxmlformats.org/officeDocument/2006/relationships/hyperlink" Target="mailto:mariaeulaliafelices@hotmail.com" TargetMode="External"/><Relationship Id="rId22" Type="http://schemas.openxmlformats.org/officeDocument/2006/relationships/hyperlink" Target="mailto:nelyhuyhua_11@hotmail.com" TargetMode="External"/><Relationship Id="rId27" Type="http://schemas.openxmlformats.org/officeDocument/2006/relationships/hyperlink" Target="mailto:juancitoerusco@gmail.com" TargetMode="External"/><Relationship Id="rId43" Type="http://schemas.openxmlformats.org/officeDocument/2006/relationships/hyperlink" Target="mailto:mbnm19011963@hotmail.com" TargetMode="External"/><Relationship Id="rId48" Type="http://schemas.openxmlformats.org/officeDocument/2006/relationships/hyperlink" Target="mailto:diosdado6919@gmail.com" TargetMode="External"/><Relationship Id="rId64" Type="http://schemas.openxmlformats.org/officeDocument/2006/relationships/hyperlink" Target="mailto:marlecita78@gmail.com" TargetMode="External"/><Relationship Id="rId69" Type="http://schemas.openxmlformats.org/officeDocument/2006/relationships/hyperlink" Target="mailto:solia1080@gmail.com" TargetMode="External"/><Relationship Id="rId80" Type="http://schemas.openxmlformats.org/officeDocument/2006/relationships/hyperlink" Target="mailto:be.muncha@gmail.com" TargetMode="External"/><Relationship Id="rId85" Type="http://schemas.openxmlformats.org/officeDocument/2006/relationships/hyperlink" Target="mailto:cirilaquispep@hotmail.com" TargetMode="External"/><Relationship Id="rId12" Type="http://schemas.openxmlformats.org/officeDocument/2006/relationships/hyperlink" Target="mailto:aydehcoronado@gmail.com" TargetMode="External"/><Relationship Id="rId17" Type="http://schemas.openxmlformats.org/officeDocument/2006/relationships/hyperlink" Target="mailto:onbautista@gmail.com" TargetMode="External"/><Relationship Id="rId33" Type="http://schemas.openxmlformats.org/officeDocument/2006/relationships/hyperlink" Target="mailto:gladqc.81@gmail.com" TargetMode="External"/><Relationship Id="rId38" Type="http://schemas.openxmlformats.org/officeDocument/2006/relationships/hyperlink" Target="mailto:marypo1974@hotmail.com" TargetMode="External"/><Relationship Id="rId59" Type="http://schemas.openxmlformats.org/officeDocument/2006/relationships/hyperlink" Target="mailto:migmalasquez@hotmail.com" TargetMode="External"/><Relationship Id="rId103" Type="http://schemas.openxmlformats.org/officeDocument/2006/relationships/hyperlink" Target="mailto:margcor_71@hotmail.com" TargetMode="External"/><Relationship Id="rId108" Type="http://schemas.openxmlformats.org/officeDocument/2006/relationships/hyperlink" Target="mailto:edgarbb70@hotmailo.com" TargetMode="External"/><Relationship Id="rId54" Type="http://schemas.openxmlformats.org/officeDocument/2006/relationships/hyperlink" Target="mailto:sarhuinita7@hotmail.com" TargetMode="External"/><Relationship Id="rId70" Type="http://schemas.openxmlformats.org/officeDocument/2006/relationships/hyperlink" Target="mailto:floramolinaflores@outlook.com" TargetMode="External"/><Relationship Id="rId75" Type="http://schemas.openxmlformats.org/officeDocument/2006/relationships/hyperlink" Target="mailto:josefredys@hotmail.com" TargetMode="External"/><Relationship Id="rId91" Type="http://schemas.openxmlformats.org/officeDocument/2006/relationships/hyperlink" Target="mailto:nilojeriurbano@gmail.com" TargetMode="External"/><Relationship Id="rId96" Type="http://schemas.openxmlformats.org/officeDocument/2006/relationships/hyperlink" Target="mailto:mariluz_ae_25@hot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roxanahuamani000@gmail.com" TargetMode="External"/><Relationship Id="rId15" Type="http://schemas.openxmlformats.org/officeDocument/2006/relationships/hyperlink" Target="mailto:doc-cele-2011@hotmail.com" TargetMode="External"/><Relationship Id="rId23" Type="http://schemas.openxmlformats.org/officeDocument/2006/relationships/hyperlink" Target="mailto:gloriosoacb1975@hotmail.com" TargetMode="External"/><Relationship Id="rId28" Type="http://schemas.openxmlformats.org/officeDocument/2006/relationships/hyperlink" Target="mailto:jorgehuayanay2017@gmail.com" TargetMode="External"/><Relationship Id="rId36" Type="http://schemas.openxmlformats.org/officeDocument/2006/relationships/hyperlink" Target="mailto:huarcayallo@hotmail.com" TargetMode="External"/><Relationship Id="rId49" Type="http://schemas.openxmlformats.org/officeDocument/2006/relationships/hyperlink" Target="mailto:nelyabelhinostrozanoa@gmail.com" TargetMode="External"/><Relationship Id="rId57" Type="http://schemas.openxmlformats.org/officeDocument/2006/relationships/hyperlink" Target="mailto:alfred99999@hotmail.com" TargetMode="External"/><Relationship Id="rId106" Type="http://schemas.openxmlformats.org/officeDocument/2006/relationships/hyperlink" Target="mailto:deisyobregonbuendia@gmail.com" TargetMode="External"/><Relationship Id="rId10" Type="http://schemas.openxmlformats.org/officeDocument/2006/relationships/hyperlink" Target="mailto:rejema@hotmail.com" TargetMode="External"/><Relationship Id="rId31" Type="http://schemas.openxmlformats.org/officeDocument/2006/relationships/hyperlink" Target="mailto:mary_fannyy22@hotmail.com" TargetMode="External"/><Relationship Id="rId44" Type="http://schemas.openxmlformats.org/officeDocument/2006/relationships/hyperlink" Target="mailto:fely_225@hotmail.com" TargetMode="External"/><Relationship Id="rId52" Type="http://schemas.openxmlformats.org/officeDocument/2006/relationships/hyperlink" Target="mailto:jhenn_10@hotmail.com" TargetMode="External"/><Relationship Id="rId60" Type="http://schemas.openxmlformats.org/officeDocument/2006/relationships/hyperlink" Target="mailto:pumitaquinte@hotmail.com" TargetMode="External"/><Relationship Id="rId65" Type="http://schemas.openxmlformats.org/officeDocument/2006/relationships/hyperlink" Target="mailto:sixto_hpi@hotmail.com" TargetMode="External"/><Relationship Id="rId73" Type="http://schemas.openxmlformats.org/officeDocument/2006/relationships/hyperlink" Target="mailto:juilacoso@hotmail.com" TargetMode="External"/><Relationship Id="rId78" Type="http://schemas.openxmlformats.org/officeDocument/2006/relationships/hyperlink" Target="mailto:arotoma100@hotmail.com" TargetMode="External"/><Relationship Id="rId81" Type="http://schemas.openxmlformats.org/officeDocument/2006/relationships/hyperlink" Target="mailto:maryhelen_1808@hotmail.com" TargetMode="External"/><Relationship Id="rId86" Type="http://schemas.openxmlformats.org/officeDocument/2006/relationships/hyperlink" Target="mailto:noramilus15@hotmail.com" TargetMode="External"/><Relationship Id="rId94" Type="http://schemas.openxmlformats.org/officeDocument/2006/relationships/hyperlink" Target="mailto:betsy_2846@hotmail.com" TargetMode="External"/><Relationship Id="rId99" Type="http://schemas.openxmlformats.org/officeDocument/2006/relationships/hyperlink" Target="mailto:luis_mhomho@hotmail.com" TargetMode="External"/><Relationship Id="rId101" Type="http://schemas.openxmlformats.org/officeDocument/2006/relationships/hyperlink" Target="mailto:suicafajardo@g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epifaniopalomo07@hotmail.com" TargetMode="External"/><Relationship Id="rId13" Type="http://schemas.openxmlformats.org/officeDocument/2006/relationships/hyperlink" Target="mailto:sulcarayme1@gmail.com" TargetMode="External"/><Relationship Id="rId18" Type="http://schemas.openxmlformats.org/officeDocument/2006/relationships/hyperlink" Target="mailto:el_dulce_12317@hotmail.com" TargetMode="External"/><Relationship Id="rId39" Type="http://schemas.openxmlformats.org/officeDocument/2006/relationships/hyperlink" Target="mailto:gyn2004@hotmail.com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epifaniofq@gmail.com" TargetMode="External"/><Relationship Id="rId50" Type="http://schemas.openxmlformats.org/officeDocument/2006/relationships/hyperlink" Target="mailto:catitarh2511@gmail.com" TargetMode="External"/><Relationship Id="rId55" Type="http://schemas.openxmlformats.org/officeDocument/2006/relationships/hyperlink" Target="mailto:ocordovapalomino@gmail.com" TargetMode="External"/><Relationship Id="rId76" Type="http://schemas.openxmlformats.org/officeDocument/2006/relationships/hyperlink" Target="mailto:pairinito67@gmail.com" TargetMode="External"/><Relationship Id="rId97" Type="http://schemas.openxmlformats.org/officeDocument/2006/relationships/hyperlink" Target="mailto:inelda_17_18@hotmail.com" TargetMode="External"/><Relationship Id="rId104" Type="http://schemas.openxmlformats.org/officeDocument/2006/relationships/hyperlink" Target="mailto:donita_1969@hotmail.com" TargetMode="External"/><Relationship Id="rId7" Type="http://schemas.openxmlformats.org/officeDocument/2006/relationships/hyperlink" Target="mailto:aurea_1963@hotmail.com" TargetMode="External"/><Relationship Id="rId71" Type="http://schemas.openxmlformats.org/officeDocument/2006/relationships/hyperlink" Target="mailto:gelsh20@hotmail.com" TargetMode="External"/><Relationship Id="rId92" Type="http://schemas.openxmlformats.org/officeDocument/2006/relationships/hyperlink" Target="mailto:segundinapoma10@outlook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edward748@hotmail.com" TargetMode="External"/><Relationship Id="rId24" Type="http://schemas.openxmlformats.org/officeDocument/2006/relationships/hyperlink" Target="mailto:aydee_2013@outlook.com" TargetMode="External"/><Relationship Id="rId40" Type="http://schemas.openxmlformats.org/officeDocument/2006/relationships/hyperlink" Target="mailto:forwilfre@hotmail.com" TargetMode="External"/><Relationship Id="rId45" Type="http://schemas.openxmlformats.org/officeDocument/2006/relationships/hyperlink" Target="mailto:tbrm33@gmail.com" TargetMode="External"/><Relationship Id="rId66" Type="http://schemas.openxmlformats.org/officeDocument/2006/relationships/hyperlink" Target="mailto:adrianchaquispe8@hotmail.com" TargetMode="External"/><Relationship Id="rId87" Type="http://schemas.openxmlformats.org/officeDocument/2006/relationships/hyperlink" Target="mailto:bertik_77@hotmail.com" TargetMode="External"/><Relationship Id="rId61" Type="http://schemas.openxmlformats.org/officeDocument/2006/relationships/hyperlink" Target="mailto:heberaedopullo1@hotmail.com" TargetMode="External"/><Relationship Id="rId82" Type="http://schemas.openxmlformats.org/officeDocument/2006/relationships/hyperlink" Target="mailto:huanca.13.03@gmail.com" TargetMode="External"/><Relationship Id="rId19" Type="http://schemas.openxmlformats.org/officeDocument/2006/relationships/hyperlink" Target="mailto:maxiedguqui@hotmail.com" TargetMode="External"/><Relationship Id="rId14" Type="http://schemas.openxmlformats.org/officeDocument/2006/relationships/hyperlink" Target="mailto:calderon14cc@hotmail.com" TargetMode="External"/><Relationship Id="rId30" Type="http://schemas.openxmlformats.org/officeDocument/2006/relationships/hyperlink" Target="mailto:clorinda_20@hotmail.com" TargetMode="External"/><Relationship Id="rId35" Type="http://schemas.openxmlformats.org/officeDocument/2006/relationships/hyperlink" Target="mailto:sumaqwayta_11@hotmail.com" TargetMode="External"/><Relationship Id="rId56" Type="http://schemas.openxmlformats.org/officeDocument/2006/relationships/hyperlink" Target="mailto:sabinacarlosaldi@gmail.com" TargetMode="External"/><Relationship Id="rId77" Type="http://schemas.openxmlformats.org/officeDocument/2006/relationships/hyperlink" Target="mailto:alfaov@hotmail.com" TargetMode="External"/><Relationship Id="rId100" Type="http://schemas.openxmlformats.org/officeDocument/2006/relationships/hyperlink" Target="mailto:mjcarbajal_1301@hotmail.com" TargetMode="External"/><Relationship Id="rId105" Type="http://schemas.openxmlformats.org/officeDocument/2006/relationships/hyperlink" Target="mailto:hermelindaqq@hotmail.com" TargetMode="External"/><Relationship Id="rId8" Type="http://schemas.openxmlformats.org/officeDocument/2006/relationships/hyperlink" Target="mailto:chuchonrene@gmail.com" TargetMode="External"/><Relationship Id="rId51" Type="http://schemas.openxmlformats.org/officeDocument/2006/relationships/hyperlink" Target="mailto:educondecusi@hotmail.com" TargetMode="External"/><Relationship Id="rId72" Type="http://schemas.openxmlformats.org/officeDocument/2006/relationships/hyperlink" Target="mailto:jesusquispearias25@gmail.com" TargetMode="External"/><Relationship Id="rId93" Type="http://schemas.openxmlformats.org/officeDocument/2006/relationships/hyperlink" Target="mailto:silvaquispenataly@gmail.com" TargetMode="External"/><Relationship Id="rId98" Type="http://schemas.openxmlformats.org/officeDocument/2006/relationships/hyperlink" Target="mailto:nael_333_f@hot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elviflorvic@hotmail.com" TargetMode="External"/><Relationship Id="rId46" Type="http://schemas.openxmlformats.org/officeDocument/2006/relationships/hyperlink" Target="mailto:zemarccayo76@hotmail.com" TargetMode="External"/><Relationship Id="rId67" Type="http://schemas.openxmlformats.org/officeDocument/2006/relationships/hyperlink" Target="mailto:gallyantas@gmail.com" TargetMode="External"/><Relationship Id="rId20" Type="http://schemas.openxmlformats.org/officeDocument/2006/relationships/hyperlink" Target="mailto:jlindonel@hotmail.com" TargetMode="External"/><Relationship Id="rId41" Type="http://schemas.openxmlformats.org/officeDocument/2006/relationships/hyperlink" Target="mailto:luiguicast@hotmail.com" TargetMode="External"/><Relationship Id="rId62" Type="http://schemas.openxmlformats.org/officeDocument/2006/relationships/hyperlink" Target="mailto:jesus_80_86@hotmail.com" TargetMode="External"/><Relationship Id="rId83" Type="http://schemas.openxmlformats.org/officeDocument/2006/relationships/hyperlink" Target="mailto:sixtomagno@hotmail.com" TargetMode="External"/><Relationship Id="rId88" Type="http://schemas.openxmlformats.org/officeDocument/2006/relationships/hyperlink" Target="mailto:zosijeri.72@hot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juancitoerusco@gmail.com" TargetMode="External"/><Relationship Id="rId21" Type="http://schemas.openxmlformats.org/officeDocument/2006/relationships/hyperlink" Target="mailto:nelyhuyhua_11@hotmail.com" TargetMode="External"/><Relationship Id="rId42" Type="http://schemas.openxmlformats.org/officeDocument/2006/relationships/hyperlink" Target="mailto:fely_225@hotmail.com" TargetMode="External"/><Relationship Id="rId47" Type="http://schemas.openxmlformats.org/officeDocument/2006/relationships/hyperlink" Target="mailto:nelyabelhinostrozanoa@gmail.com" TargetMode="External"/><Relationship Id="rId63" Type="http://schemas.openxmlformats.org/officeDocument/2006/relationships/hyperlink" Target="mailto:sixto_hpi@hotmail.com" TargetMode="External"/><Relationship Id="rId68" Type="http://schemas.openxmlformats.org/officeDocument/2006/relationships/hyperlink" Target="mailto:floramolinaflores@outlook.com" TargetMode="External"/><Relationship Id="rId84" Type="http://schemas.openxmlformats.org/officeDocument/2006/relationships/hyperlink" Target="mailto:noritapa1989@hotmail.com" TargetMode="External"/><Relationship Id="rId89" Type="http://schemas.openxmlformats.org/officeDocument/2006/relationships/hyperlink" Target="mailto:chasca.30@hotmail.com" TargetMode="External"/><Relationship Id="rId16" Type="http://schemas.openxmlformats.org/officeDocument/2006/relationships/hyperlink" Target="mailto:onbautista@gmail.com" TargetMode="External"/><Relationship Id="rId107" Type="http://schemas.openxmlformats.org/officeDocument/2006/relationships/hyperlink" Target="mailto:fpdey.123@gmail.com" TargetMode="External"/><Relationship Id="rId11" Type="http://schemas.openxmlformats.org/officeDocument/2006/relationships/hyperlink" Target="mailto:aydehcoronado@gmail.com" TargetMode="External"/><Relationship Id="rId32" Type="http://schemas.openxmlformats.org/officeDocument/2006/relationships/hyperlink" Target="mailto:gladqc.81@gmail.com" TargetMode="External"/><Relationship Id="rId37" Type="http://schemas.openxmlformats.org/officeDocument/2006/relationships/hyperlink" Target="mailto:marypo1974@hotmail.com" TargetMode="External"/><Relationship Id="rId53" Type="http://schemas.openxmlformats.org/officeDocument/2006/relationships/hyperlink" Target="mailto:ocordovapalomino@gmail.com" TargetMode="External"/><Relationship Id="rId58" Type="http://schemas.openxmlformats.org/officeDocument/2006/relationships/hyperlink" Target="mailto:pumitaquinte@hotmail.com" TargetMode="External"/><Relationship Id="rId74" Type="http://schemas.openxmlformats.org/officeDocument/2006/relationships/hyperlink" Target="mailto:pairinito67@gmail.com" TargetMode="External"/><Relationship Id="rId79" Type="http://schemas.openxmlformats.org/officeDocument/2006/relationships/hyperlink" Target="mailto:maryhelen_1808@hotmail.com" TargetMode="External"/><Relationship Id="rId102" Type="http://schemas.openxmlformats.org/officeDocument/2006/relationships/hyperlink" Target="mailto:marthabarientosnavarro-2019@g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inelda_17_18@homail.com" TargetMode="External"/><Relationship Id="rId95" Type="http://schemas.openxmlformats.org/officeDocument/2006/relationships/hyperlink" Target="mailto:hermelindaqq@hotmail.com" TargetMode="External"/><Relationship Id="rId22" Type="http://schemas.openxmlformats.org/officeDocument/2006/relationships/hyperlink" Target="mailto:gloriosoacb1975@hotmail.com" TargetMode="External"/><Relationship Id="rId27" Type="http://schemas.openxmlformats.org/officeDocument/2006/relationships/hyperlink" Target="mailto:jorgehuayanay2017@gmail.com" TargetMode="External"/><Relationship Id="rId43" Type="http://schemas.openxmlformats.org/officeDocument/2006/relationships/hyperlink" Target="mailto:tbrm33@gmail.com" TargetMode="External"/><Relationship Id="rId48" Type="http://schemas.openxmlformats.org/officeDocument/2006/relationships/hyperlink" Target="mailto:catitarh2511@gmail.com" TargetMode="External"/><Relationship Id="rId64" Type="http://schemas.openxmlformats.org/officeDocument/2006/relationships/hyperlink" Target="mailto:adrianchaquispe8@hotmail.com" TargetMode="External"/><Relationship Id="rId69" Type="http://schemas.openxmlformats.org/officeDocument/2006/relationships/hyperlink" Target="mailto:gelsh20@hotmail.com" TargetMode="External"/><Relationship Id="rId80" Type="http://schemas.openxmlformats.org/officeDocument/2006/relationships/hyperlink" Target="mailto:huanca.13.03@gmail.com" TargetMode="External"/><Relationship Id="rId85" Type="http://schemas.openxmlformats.org/officeDocument/2006/relationships/hyperlink" Target="mailto:bertik_77@hotmail.com" TargetMode="External"/><Relationship Id="rId12" Type="http://schemas.openxmlformats.org/officeDocument/2006/relationships/hyperlink" Target="mailto:sulcarayme1@gmail.com" TargetMode="External"/><Relationship Id="rId17" Type="http://schemas.openxmlformats.org/officeDocument/2006/relationships/hyperlink" Target="mailto:el_dulce_12317@hotmail.com" TargetMode="External"/><Relationship Id="rId33" Type="http://schemas.openxmlformats.org/officeDocument/2006/relationships/hyperlink" Target="mailto:epifaniofq@gmail.com" TargetMode="External"/><Relationship Id="rId38" Type="http://schemas.openxmlformats.org/officeDocument/2006/relationships/hyperlink" Target="mailto:gyn2004@hotmail.com" TargetMode="External"/><Relationship Id="rId59" Type="http://schemas.openxmlformats.org/officeDocument/2006/relationships/hyperlink" Target="mailto:heberaedopullo1@hotmail.com" TargetMode="External"/><Relationship Id="rId103" Type="http://schemas.openxmlformats.org/officeDocument/2006/relationships/hyperlink" Target="mailto:elian_311@hotmail.com" TargetMode="External"/><Relationship Id="rId108" Type="http://schemas.openxmlformats.org/officeDocument/2006/relationships/hyperlink" Target="mailto:ehinostrozahuamani@gmail.com" TargetMode="External"/><Relationship Id="rId54" Type="http://schemas.openxmlformats.org/officeDocument/2006/relationships/hyperlink" Target="mailto:sabinacarlosaldi@gmail.com" TargetMode="External"/><Relationship Id="rId70" Type="http://schemas.openxmlformats.org/officeDocument/2006/relationships/hyperlink" Target="mailto:jesusquispearias25@gmail.com" TargetMode="External"/><Relationship Id="rId75" Type="http://schemas.openxmlformats.org/officeDocument/2006/relationships/hyperlink" Target="mailto:alfaov@hotmail.com" TargetMode="External"/><Relationship Id="rId91" Type="http://schemas.openxmlformats.org/officeDocument/2006/relationships/hyperlink" Target="mailto:edithavalosfernandez@gmail.com" TargetMode="External"/><Relationship Id="rId96" Type="http://schemas.openxmlformats.org/officeDocument/2006/relationships/hyperlink" Target="mailto:edgarbb70@hotmailo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aurea_1963@hotmail.com" TargetMode="External"/><Relationship Id="rId15" Type="http://schemas.openxmlformats.org/officeDocument/2006/relationships/hyperlink" Target="mailto:jhon_0976@hotmail.com" TargetMode="External"/><Relationship Id="rId23" Type="http://schemas.openxmlformats.org/officeDocument/2006/relationships/hyperlink" Target="mailto:aydee_2013@outlook.com" TargetMode="External"/><Relationship Id="rId28" Type="http://schemas.openxmlformats.org/officeDocument/2006/relationships/hyperlink" Target="mailto:edward748@hotmail.com" TargetMode="External"/><Relationship Id="rId36" Type="http://schemas.openxmlformats.org/officeDocument/2006/relationships/hyperlink" Target="mailto:bitalbinaventura_27@hotmail.com" TargetMode="External"/><Relationship Id="rId49" Type="http://schemas.openxmlformats.org/officeDocument/2006/relationships/hyperlink" Target="mailto:educondecusi@hotmail.com" TargetMode="External"/><Relationship Id="rId57" Type="http://schemas.openxmlformats.org/officeDocument/2006/relationships/hyperlink" Target="mailto:migmalasquez@hotmail.com" TargetMode="External"/><Relationship Id="rId106" Type="http://schemas.openxmlformats.org/officeDocument/2006/relationships/hyperlink" Target="mailto:danais2913@hotmail.com" TargetMode="External"/><Relationship Id="rId10" Type="http://schemas.openxmlformats.org/officeDocument/2006/relationships/hyperlink" Target="mailto:oscar_consa@hotmail.com" TargetMode="External"/><Relationship Id="rId31" Type="http://schemas.openxmlformats.org/officeDocument/2006/relationships/hyperlink" Target="mailto:hinostroza84@hotmail.com" TargetMode="External"/><Relationship Id="rId44" Type="http://schemas.openxmlformats.org/officeDocument/2006/relationships/hyperlink" Target="mailto:zemarccayo76@hotmail.com" TargetMode="External"/><Relationship Id="rId52" Type="http://schemas.openxmlformats.org/officeDocument/2006/relationships/hyperlink" Target="mailto:sarhuinita7@hotmail.com" TargetMode="External"/><Relationship Id="rId60" Type="http://schemas.openxmlformats.org/officeDocument/2006/relationships/hyperlink" Target="mailto:jesus_80_86@hotmail.com" TargetMode="External"/><Relationship Id="rId65" Type="http://schemas.openxmlformats.org/officeDocument/2006/relationships/hyperlink" Target="mailto:gallyantas@gmail.com" TargetMode="External"/><Relationship Id="rId73" Type="http://schemas.openxmlformats.org/officeDocument/2006/relationships/hyperlink" Target="mailto:josefredys@hotmail.com" TargetMode="External"/><Relationship Id="rId78" Type="http://schemas.openxmlformats.org/officeDocument/2006/relationships/hyperlink" Target="mailto:be.muncha@gmail.com" TargetMode="External"/><Relationship Id="rId81" Type="http://schemas.openxmlformats.org/officeDocument/2006/relationships/hyperlink" Target="mailto:sixtomagno@hotmail.com" TargetMode="External"/><Relationship Id="rId86" Type="http://schemas.openxmlformats.org/officeDocument/2006/relationships/hyperlink" Target="mailto:segundinapoma10@outlook.com" TargetMode="External"/><Relationship Id="rId94" Type="http://schemas.openxmlformats.org/officeDocument/2006/relationships/hyperlink" Target="mailto:deisyobregonbuendia@gmail.com" TargetMode="External"/><Relationship Id="rId99" Type="http://schemas.openxmlformats.org/officeDocument/2006/relationships/hyperlink" Target="mailto:suareztello2018@gmail.com" TargetMode="External"/><Relationship Id="rId101" Type="http://schemas.openxmlformats.org/officeDocument/2006/relationships/hyperlink" Target="mailto:luis_mhomho@hot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rejema@hotmail.com" TargetMode="External"/><Relationship Id="rId13" Type="http://schemas.openxmlformats.org/officeDocument/2006/relationships/hyperlink" Target="mailto:calderon14cc@hotmail.com" TargetMode="External"/><Relationship Id="rId18" Type="http://schemas.openxmlformats.org/officeDocument/2006/relationships/hyperlink" Target="mailto:maxiedguqui@hotmail.com" TargetMode="External"/><Relationship Id="rId39" Type="http://schemas.openxmlformats.org/officeDocument/2006/relationships/hyperlink" Target="mailto:forwilfre@hotmail.com" TargetMode="External"/><Relationship Id="rId109" Type="http://schemas.openxmlformats.org/officeDocument/2006/relationships/hyperlink" Target="mailto:betsy_2846@hotmail.com" TargetMode="External"/><Relationship Id="rId34" Type="http://schemas.openxmlformats.org/officeDocument/2006/relationships/hyperlink" Target="mailto:sumaqwayta_11@hotmail.com" TargetMode="External"/><Relationship Id="rId50" Type="http://schemas.openxmlformats.org/officeDocument/2006/relationships/hyperlink" Target="mailto:jhenn_10@hotmail.com" TargetMode="External"/><Relationship Id="rId55" Type="http://schemas.openxmlformats.org/officeDocument/2006/relationships/hyperlink" Target="mailto:alfred99999@hotmail.com" TargetMode="External"/><Relationship Id="rId76" Type="http://schemas.openxmlformats.org/officeDocument/2006/relationships/hyperlink" Target="mailto:arotoma100@hotmail.com" TargetMode="External"/><Relationship Id="rId97" Type="http://schemas.openxmlformats.org/officeDocument/2006/relationships/hyperlink" Target="mailto:vargasdelacruzg@gmail.com" TargetMode="External"/><Relationship Id="rId104" Type="http://schemas.openxmlformats.org/officeDocument/2006/relationships/hyperlink" Target="mailto:elena9523@hotmail.com" TargetMode="External"/><Relationship Id="rId7" Type="http://schemas.openxmlformats.org/officeDocument/2006/relationships/hyperlink" Target="mailto:chuchonrene@gmail.com" TargetMode="External"/><Relationship Id="rId71" Type="http://schemas.openxmlformats.org/officeDocument/2006/relationships/hyperlink" Target="mailto:juilacoso@hotmail.com" TargetMode="External"/><Relationship Id="rId92" Type="http://schemas.openxmlformats.org/officeDocument/2006/relationships/hyperlink" Target="mailto:zosijeri.72@hotmail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clorinda_20@hotmail.com" TargetMode="External"/><Relationship Id="rId24" Type="http://schemas.openxmlformats.org/officeDocument/2006/relationships/hyperlink" Target="mailto:elviflorvic@hotmail.com" TargetMode="External"/><Relationship Id="rId40" Type="http://schemas.openxmlformats.org/officeDocument/2006/relationships/hyperlink" Target="mailto:luiguicast@hotmail.com" TargetMode="External"/><Relationship Id="rId45" Type="http://schemas.openxmlformats.org/officeDocument/2006/relationships/hyperlink" Target="mailto:masosmi75@hotmail.com" TargetMode="External"/><Relationship Id="rId66" Type="http://schemas.openxmlformats.org/officeDocument/2006/relationships/hyperlink" Target="mailto:927770687n@gmail.com" TargetMode="External"/><Relationship Id="rId87" Type="http://schemas.openxmlformats.org/officeDocument/2006/relationships/hyperlink" Target="mailto:3alesita@gmail.com" TargetMode="External"/><Relationship Id="rId110" Type="http://schemas.openxmlformats.org/officeDocument/2006/relationships/hyperlink" Target="mailto:layda.27.re@gmail.com" TargetMode="External"/><Relationship Id="rId61" Type="http://schemas.openxmlformats.org/officeDocument/2006/relationships/hyperlink" Target="mailto:cahuancama_66@hotmail.com" TargetMode="External"/><Relationship Id="rId82" Type="http://schemas.openxmlformats.org/officeDocument/2006/relationships/hyperlink" Target="mailto:liz_a3_a@hotmail.com" TargetMode="External"/><Relationship Id="rId19" Type="http://schemas.openxmlformats.org/officeDocument/2006/relationships/hyperlink" Target="mailto:jlindonel@hotmail.com" TargetMode="External"/><Relationship Id="rId14" Type="http://schemas.openxmlformats.org/officeDocument/2006/relationships/hyperlink" Target="mailto:doc-cele-2011@hotmail.com" TargetMode="External"/><Relationship Id="rId30" Type="http://schemas.openxmlformats.org/officeDocument/2006/relationships/hyperlink" Target="mailto:mary_fannyy22@hotmail.com" TargetMode="External"/><Relationship Id="rId35" Type="http://schemas.openxmlformats.org/officeDocument/2006/relationships/hyperlink" Target="mailto:huarcayallo@hotmail.com" TargetMode="External"/><Relationship Id="rId56" Type="http://schemas.openxmlformats.org/officeDocument/2006/relationships/hyperlink" Target="mailto:julian2017huamani@gmail.com" TargetMode="External"/><Relationship Id="rId77" Type="http://schemas.openxmlformats.org/officeDocument/2006/relationships/hyperlink" Target="mailto:albinazaratequispe@gmail.com" TargetMode="External"/><Relationship Id="rId100" Type="http://schemas.openxmlformats.org/officeDocument/2006/relationships/hyperlink" Target="mailto:venancioyancce@gmail.com" TargetMode="External"/><Relationship Id="rId105" Type="http://schemas.openxmlformats.org/officeDocument/2006/relationships/hyperlink" Target="mailto:cpumallihua@hotmail.com" TargetMode="External"/><Relationship Id="rId8" Type="http://schemas.openxmlformats.org/officeDocument/2006/relationships/hyperlink" Target="mailto:epifaniopalomo07@hotmail.com" TargetMode="External"/><Relationship Id="rId51" Type="http://schemas.openxmlformats.org/officeDocument/2006/relationships/hyperlink" Target="mailto:liditarp79@hotmail.com" TargetMode="External"/><Relationship Id="rId72" Type="http://schemas.openxmlformats.org/officeDocument/2006/relationships/hyperlink" Target="mailto:aspicris2015@gmail.com" TargetMode="External"/><Relationship Id="rId93" Type="http://schemas.openxmlformats.org/officeDocument/2006/relationships/hyperlink" Target="mailto:quispearroyo@hotmail.com" TargetMode="External"/><Relationship Id="rId98" Type="http://schemas.openxmlformats.org/officeDocument/2006/relationships/hyperlink" Target="mailto:aquilinapauccarima@g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cutipabernabe_27@hotmail.com" TargetMode="External"/><Relationship Id="rId46" Type="http://schemas.openxmlformats.org/officeDocument/2006/relationships/hyperlink" Target="mailto:diosdado6919@gmail.com" TargetMode="External"/><Relationship Id="rId67" Type="http://schemas.openxmlformats.org/officeDocument/2006/relationships/hyperlink" Target="mailto:solia1080@gmail.com" TargetMode="External"/><Relationship Id="rId20" Type="http://schemas.openxmlformats.org/officeDocument/2006/relationships/hyperlink" Target="mailto:magno.1957.r@hotmail.com" TargetMode="External"/><Relationship Id="rId41" Type="http://schemas.openxmlformats.org/officeDocument/2006/relationships/hyperlink" Target="mailto:lazaro_aparicio@hotmail.com" TargetMode="External"/><Relationship Id="rId62" Type="http://schemas.openxmlformats.org/officeDocument/2006/relationships/hyperlink" Target="mailto:marlecita78@gmail.com" TargetMode="External"/><Relationship Id="rId83" Type="http://schemas.openxmlformats.org/officeDocument/2006/relationships/hyperlink" Target="mailto:margcor_71@hotmail.com" TargetMode="External"/><Relationship Id="rId88" Type="http://schemas.openxmlformats.org/officeDocument/2006/relationships/hyperlink" Target="mailto:norma1unscheduc@gmail.com" TargetMode="External"/><Relationship Id="rId11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aqf01@gmail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luiguicast@hotmail.com" TargetMode="External"/><Relationship Id="rId21" Type="http://schemas.openxmlformats.org/officeDocument/2006/relationships/hyperlink" Target="mailto:edward748@hotmail.com" TargetMode="External"/><Relationship Id="rId42" Type="http://schemas.openxmlformats.org/officeDocument/2006/relationships/hyperlink" Target="mailto:sixto_hpi@hotmail.com" TargetMode="External"/><Relationship Id="rId47" Type="http://schemas.openxmlformats.org/officeDocument/2006/relationships/hyperlink" Target="mailto:floramolinaflores@outlook.com" TargetMode="External"/><Relationship Id="rId63" Type="http://schemas.openxmlformats.org/officeDocument/2006/relationships/hyperlink" Target="mailto:bertik_77@hotmail.com" TargetMode="External"/><Relationship Id="rId68" Type="http://schemas.openxmlformats.org/officeDocument/2006/relationships/hyperlink" Target="mailto:segundinapoma10@outlook.com" TargetMode="External"/><Relationship Id="rId84" Type="http://schemas.openxmlformats.org/officeDocument/2006/relationships/hyperlink" Target="mailto:edgarbb70@hotmailo.com" TargetMode="External"/><Relationship Id="rId89" Type="http://schemas.openxmlformats.org/officeDocument/2006/relationships/hyperlink" Target="mailto:sumaqwayta_11@hotmail.com" TargetMode="External"/><Relationship Id="rId16" Type="http://schemas.openxmlformats.org/officeDocument/2006/relationships/hyperlink" Target="mailto:gloriosoacb1975@hotmail.com" TargetMode="External"/><Relationship Id="rId11" Type="http://schemas.openxmlformats.org/officeDocument/2006/relationships/hyperlink" Target="mailto:el_dulce_12317@hotmail.com" TargetMode="External"/><Relationship Id="rId32" Type="http://schemas.openxmlformats.org/officeDocument/2006/relationships/hyperlink" Target="mailto:sarhuinita7@hotmail.com" TargetMode="External"/><Relationship Id="rId37" Type="http://schemas.openxmlformats.org/officeDocument/2006/relationships/hyperlink" Target="mailto:migmalasquez@hotmail.com" TargetMode="External"/><Relationship Id="rId53" Type="http://schemas.openxmlformats.org/officeDocument/2006/relationships/hyperlink" Target="mailto:alfaov@hotmail.com" TargetMode="External"/><Relationship Id="rId58" Type="http://schemas.openxmlformats.org/officeDocument/2006/relationships/hyperlink" Target="mailto:huanca.13.03@gmail.com" TargetMode="External"/><Relationship Id="rId74" Type="http://schemas.openxmlformats.org/officeDocument/2006/relationships/hyperlink" Target="mailto:nael_333_f@hotmail.com" TargetMode="External"/><Relationship Id="rId79" Type="http://schemas.openxmlformats.org/officeDocument/2006/relationships/hyperlink" Target="mailto:margcor_71@hotmail.com" TargetMode="External"/><Relationship Id="rId102" Type="http://schemas.openxmlformats.org/officeDocument/2006/relationships/hyperlink" Target="mailto:hinostroza84@hotmail.com" TargetMode="External"/><Relationship Id="rId5" Type="http://schemas.openxmlformats.org/officeDocument/2006/relationships/hyperlink" Target="mailto:roxanahuamani000@gmail.com" TargetMode="External"/><Relationship Id="rId90" Type="http://schemas.openxmlformats.org/officeDocument/2006/relationships/hyperlink" Target="mailto:marypo1974@hotmail.com" TargetMode="External"/><Relationship Id="rId95" Type="http://schemas.openxmlformats.org/officeDocument/2006/relationships/hyperlink" Target="mailto:huarcayallo@hotmail.com" TargetMode="External"/><Relationship Id="rId22" Type="http://schemas.openxmlformats.org/officeDocument/2006/relationships/hyperlink" Target="mailto:clorinda_20@hotmail.com" TargetMode="External"/><Relationship Id="rId27" Type="http://schemas.openxmlformats.org/officeDocument/2006/relationships/hyperlink" Target="mailto:lazaro_aparicio@hotmail.com" TargetMode="External"/><Relationship Id="rId43" Type="http://schemas.openxmlformats.org/officeDocument/2006/relationships/hyperlink" Target="mailto:adrianchaquispe8@hotmail.com" TargetMode="External"/><Relationship Id="rId48" Type="http://schemas.openxmlformats.org/officeDocument/2006/relationships/hyperlink" Target="mailto:jesusquispearias25@gmail.com" TargetMode="External"/><Relationship Id="rId64" Type="http://schemas.openxmlformats.org/officeDocument/2006/relationships/hyperlink" Target="mailto:zosijeri.72@hotmail.com" TargetMode="External"/><Relationship Id="rId69" Type="http://schemas.openxmlformats.org/officeDocument/2006/relationships/hyperlink" Target="mailto:silvaquispenataly@gmail.com" TargetMode="External"/><Relationship Id="rId80" Type="http://schemas.openxmlformats.org/officeDocument/2006/relationships/hyperlink" Target="mailto:donita_1969@hotmail.com" TargetMode="External"/><Relationship Id="rId85" Type="http://schemas.openxmlformats.org/officeDocument/2006/relationships/hyperlink" Target="mailto:zemarccayo76@hotmail.com" TargetMode="External"/><Relationship Id="rId12" Type="http://schemas.openxmlformats.org/officeDocument/2006/relationships/hyperlink" Target="mailto:maxiedguqui@hotmail.com" TargetMode="External"/><Relationship Id="rId17" Type="http://schemas.openxmlformats.org/officeDocument/2006/relationships/hyperlink" Target="mailto:aydee_2013@outlook.com" TargetMode="External"/><Relationship Id="rId33" Type="http://schemas.openxmlformats.org/officeDocument/2006/relationships/hyperlink" Target="mailto:ocordovapalomino@gmail.com" TargetMode="External"/><Relationship Id="rId38" Type="http://schemas.openxmlformats.org/officeDocument/2006/relationships/hyperlink" Target="mailto:pumitaquinte@hotmail.com" TargetMode="External"/><Relationship Id="rId59" Type="http://schemas.openxmlformats.org/officeDocument/2006/relationships/hyperlink" Target="mailto:sixtomagno@hotmail.com" TargetMode="External"/><Relationship Id="rId103" Type="http://schemas.openxmlformats.org/officeDocument/2006/relationships/hyperlink" Target="mailto:COTY2433@HOTMAIL.COM" TargetMode="External"/><Relationship Id="rId20" Type="http://schemas.openxmlformats.org/officeDocument/2006/relationships/hyperlink" Target="mailto:jorgehuayanay2017@gmail.com" TargetMode="External"/><Relationship Id="rId41" Type="http://schemas.openxmlformats.org/officeDocument/2006/relationships/hyperlink" Target="mailto:cahuancama_66@hotmail.com" TargetMode="External"/><Relationship Id="rId54" Type="http://schemas.openxmlformats.org/officeDocument/2006/relationships/hyperlink" Target="mailto:arotoma100@hotmail.com" TargetMode="External"/><Relationship Id="rId62" Type="http://schemas.openxmlformats.org/officeDocument/2006/relationships/hyperlink" Target="mailto:noramilus15@hotmail.com" TargetMode="External"/><Relationship Id="rId70" Type="http://schemas.openxmlformats.org/officeDocument/2006/relationships/hyperlink" Target="mailto:betsy_2846@hotmail.com" TargetMode="External"/><Relationship Id="rId75" Type="http://schemas.openxmlformats.org/officeDocument/2006/relationships/hyperlink" Target="mailto:luis_mhomho@hotmail.com" TargetMode="External"/><Relationship Id="rId83" Type="http://schemas.openxmlformats.org/officeDocument/2006/relationships/hyperlink" Target="mailto:tincomitmamarino@gmail.com" TargetMode="External"/><Relationship Id="rId88" Type="http://schemas.openxmlformats.org/officeDocument/2006/relationships/hyperlink" Target="mailto:gladqc.81@gmail.com" TargetMode="External"/><Relationship Id="rId91" Type="http://schemas.openxmlformats.org/officeDocument/2006/relationships/hyperlink" Target="mailto:arcadiocule@hotmail.com" TargetMode="External"/><Relationship Id="rId96" Type="http://schemas.openxmlformats.org/officeDocument/2006/relationships/hyperlink" Target="mailto:jhenn_10@hot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aurea_1963@hotmail.com" TargetMode="External"/><Relationship Id="rId15" Type="http://schemas.openxmlformats.org/officeDocument/2006/relationships/hyperlink" Target="mailto:nelyhuyhua_11@hotmail.com" TargetMode="External"/><Relationship Id="rId23" Type="http://schemas.openxmlformats.org/officeDocument/2006/relationships/hyperlink" Target="mailto:mary_fannyy22@hotmail.com" TargetMode="External"/><Relationship Id="rId28" Type="http://schemas.openxmlformats.org/officeDocument/2006/relationships/hyperlink" Target="mailto:mbnm19011963@hotmail.com" TargetMode="External"/><Relationship Id="rId36" Type="http://schemas.openxmlformats.org/officeDocument/2006/relationships/hyperlink" Target="mailto:julian2017huamani@gmail.com" TargetMode="External"/><Relationship Id="rId49" Type="http://schemas.openxmlformats.org/officeDocument/2006/relationships/hyperlink" Target="mailto:juilacoso@hotmail.com" TargetMode="External"/><Relationship Id="rId57" Type="http://schemas.openxmlformats.org/officeDocument/2006/relationships/hyperlink" Target="mailto:maryhelen_1808@hotmail.com" TargetMode="External"/><Relationship Id="rId106" Type="http://schemas.openxmlformats.org/officeDocument/2006/relationships/printerSettings" Target="../printerSettings/printerSettings4.bin"/><Relationship Id="rId10" Type="http://schemas.openxmlformats.org/officeDocument/2006/relationships/hyperlink" Target="mailto:calderon14cc@hotmail.com" TargetMode="External"/><Relationship Id="rId31" Type="http://schemas.openxmlformats.org/officeDocument/2006/relationships/hyperlink" Target="mailto:edgararotoma@hotmail.com" TargetMode="External"/><Relationship Id="rId44" Type="http://schemas.openxmlformats.org/officeDocument/2006/relationships/hyperlink" Target="mailto:gallyantas@gmail.com" TargetMode="External"/><Relationship Id="rId52" Type="http://schemas.openxmlformats.org/officeDocument/2006/relationships/hyperlink" Target="mailto:pairinito67@gmail.com" TargetMode="External"/><Relationship Id="rId60" Type="http://schemas.openxmlformats.org/officeDocument/2006/relationships/hyperlink" Target="mailto:liz_a3_a@hotmail.com" TargetMode="External"/><Relationship Id="rId65" Type="http://schemas.openxmlformats.org/officeDocument/2006/relationships/hyperlink" Target="mailto:rosaluzhuillcahuari@gmail.com" TargetMode="External"/><Relationship Id="rId73" Type="http://schemas.openxmlformats.org/officeDocument/2006/relationships/hyperlink" Target="mailto:inelda_17_18@hotmail.com" TargetMode="External"/><Relationship Id="rId78" Type="http://schemas.openxmlformats.org/officeDocument/2006/relationships/hyperlink" Target="mailto:edithavalosfernandez@gmail.com" TargetMode="External"/><Relationship Id="rId81" Type="http://schemas.openxmlformats.org/officeDocument/2006/relationships/hyperlink" Target="mailto:hermelindaqq@hotmail.com" TargetMode="External"/><Relationship Id="rId86" Type="http://schemas.openxmlformats.org/officeDocument/2006/relationships/hyperlink" Target="mailto:forwilfre@hotmail.com" TargetMode="External"/><Relationship Id="rId94" Type="http://schemas.openxmlformats.org/officeDocument/2006/relationships/hyperlink" Target="mailto:elviflorvical@gmail.com" TargetMode="External"/><Relationship Id="rId99" Type="http://schemas.openxmlformats.org/officeDocument/2006/relationships/hyperlink" Target="mailto:jhon_0976@hotmail.com" TargetMode="External"/><Relationship Id="rId101" Type="http://schemas.openxmlformats.org/officeDocument/2006/relationships/hyperlink" Target="mailto:pumitaquinte@gmail.com" TargetMode="External"/><Relationship Id="rId4" Type="http://schemas.openxmlformats.org/officeDocument/2006/relationships/hyperlink" Target="mailto:evegac70@gmail.com" TargetMode="External"/><Relationship Id="rId9" Type="http://schemas.openxmlformats.org/officeDocument/2006/relationships/hyperlink" Target="mailto:oscar_consa@hotmail.com" TargetMode="External"/><Relationship Id="rId13" Type="http://schemas.openxmlformats.org/officeDocument/2006/relationships/hyperlink" Target="mailto:jlindonel@hotmail.com" TargetMode="External"/><Relationship Id="rId18" Type="http://schemas.openxmlformats.org/officeDocument/2006/relationships/hyperlink" Target="mailto:cutipabernabe_27@hotmail.com" TargetMode="External"/><Relationship Id="rId39" Type="http://schemas.openxmlformats.org/officeDocument/2006/relationships/hyperlink" Target="mailto:heberaedopullo1@hotmail.com" TargetMode="External"/><Relationship Id="rId34" Type="http://schemas.openxmlformats.org/officeDocument/2006/relationships/hyperlink" Target="mailto:sabinacarlosaldi@gmail.com" TargetMode="External"/><Relationship Id="rId50" Type="http://schemas.openxmlformats.org/officeDocument/2006/relationships/hyperlink" Target="mailto:aspicris2015@gmail.com" TargetMode="External"/><Relationship Id="rId55" Type="http://schemas.openxmlformats.org/officeDocument/2006/relationships/hyperlink" Target="mailto:albinazaratequispe@gmail.com" TargetMode="External"/><Relationship Id="rId76" Type="http://schemas.openxmlformats.org/officeDocument/2006/relationships/hyperlink" Target="mailto:mjcarbajal_1301@hotmail.com" TargetMode="External"/><Relationship Id="rId97" Type="http://schemas.openxmlformats.org/officeDocument/2006/relationships/hyperlink" Target="mailto:nelyabelhinostrozanoa@gmail.com" TargetMode="External"/><Relationship Id="rId104" Type="http://schemas.openxmlformats.org/officeDocument/2006/relationships/hyperlink" Target="mailto:gregoriotellop@gmail.com" TargetMode="External"/><Relationship Id="rId7" Type="http://schemas.openxmlformats.org/officeDocument/2006/relationships/hyperlink" Target="mailto:parcoquichca1993@gmail.com" TargetMode="External"/><Relationship Id="rId71" Type="http://schemas.openxmlformats.org/officeDocument/2006/relationships/hyperlink" Target="mailto:mariaeulaliafelices@hotmail.com" TargetMode="External"/><Relationship Id="rId92" Type="http://schemas.openxmlformats.org/officeDocument/2006/relationships/hyperlink" Target="mailto:educondecusi@hotmail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fely_225@hotmail.com" TargetMode="External"/><Relationship Id="rId24" Type="http://schemas.openxmlformats.org/officeDocument/2006/relationships/hyperlink" Target="mailto:epifaniofq@gmail.com" TargetMode="External"/><Relationship Id="rId40" Type="http://schemas.openxmlformats.org/officeDocument/2006/relationships/hyperlink" Target="mailto:jesus_80_86@hotmail.com" TargetMode="External"/><Relationship Id="rId45" Type="http://schemas.openxmlformats.org/officeDocument/2006/relationships/hyperlink" Target="mailto:927770687n@gmail.com" TargetMode="External"/><Relationship Id="rId66" Type="http://schemas.openxmlformats.org/officeDocument/2006/relationships/hyperlink" Target="mailto:sopallan_18@hotmail.com" TargetMode="External"/><Relationship Id="rId87" Type="http://schemas.openxmlformats.org/officeDocument/2006/relationships/hyperlink" Target="mailto:nilojeriurbano5@gmail.com" TargetMode="External"/><Relationship Id="rId61" Type="http://schemas.openxmlformats.org/officeDocument/2006/relationships/hyperlink" Target="mailto:cirilaquispep@hotmail.com" TargetMode="External"/><Relationship Id="rId82" Type="http://schemas.openxmlformats.org/officeDocument/2006/relationships/hyperlink" Target="mailto:deisyobregonbuendia@gmail.com" TargetMode="External"/><Relationship Id="rId19" Type="http://schemas.openxmlformats.org/officeDocument/2006/relationships/hyperlink" Target="mailto:juancitoerusco@gmail.com" TargetMode="External"/><Relationship Id="rId14" Type="http://schemas.openxmlformats.org/officeDocument/2006/relationships/hyperlink" Target="mailto:magno.1957.r@hotmail.com" TargetMode="External"/><Relationship Id="rId30" Type="http://schemas.openxmlformats.org/officeDocument/2006/relationships/hyperlink" Target="mailto:masosmi75@hotmail.com" TargetMode="External"/><Relationship Id="rId35" Type="http://schemas.openxmlformats.org/officeDocument/2006/relationships/hyperlink" Target="mailto:alfred99999@hotmail.com" TargetMode="External"/><Relationship Id="rId56" Type="http://schemas.openxmlformats.org/officeDocument/2006/relationships/hyperlink" Target="mailto:be.muncha@gmail.com" TargetMode="External"/><Relationship Id="rId77" Type="http://schemas.openxmlformats.org/officeDocument/2006/relationships/hyperlink" Target="mailto:suicafajardo@gmail.com" TargetMode="External"/><Relationship Id="rId100" Type="http://schemas.openxmlformats.org/officeDocument/2006/relationships/hyperlink" Target="mailto:sumaqwayta_11@hotmail.com" TargetMode="External"/><Relationship Id="rId105" Type="http://schemas.openxmlformats.org/officeDocument/2006/relationships/hyperlink" Target="mailto:sapallan_18@hotmail.com" TargetMode="External"/><Relationship Id="rId8" Type="http://schemas.openxmlformats.org/officeDocument/2006/relationships/hyperlink" Target="mailto:rejema@hotmail.com" TargetMode="External"/><Relationship Id="rId51" Type="http://schemas.openxmlformats.org/officeDocument/2006/relationships/hyperlink" Target="mailto:josefredys@hotmail.com" TargetMode="External"/><Relationship Id="rId72" Type="http://schemas.openxmlformats.org/officeDocument/2006/relationships/hyperlink" Target="mailto:mariluz_ae_25@hotmail.com" TargetMode="External"/><Relationship Id="rId93" Type="http://schemas.openxmlformats.org/officeDocument/2006/relationships/hyperlink" Target="mailto:liditarp79@hotmail.com" TargetMode="External"/><Relationship Id="rId98" Type="http://schemas.openxmlformats.org/officeDocument/2006/relationships/hyperlink" Target="mailto:tbrm33@g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gyn2004@hotmail.com" TargetMode="External"/><Relationship Id="rId46" Type="http://schemas.openxmlformats.org/officeDocument/2006/relationships/hyperlink" Target="mailto:apu1avelino@gmail.com" TargetMode="External"/><Relationship Id="rId67" Type="http://schemas.openxmlformats.org/officeDocument/2006/relationships/hyperlink" Target="mailto:nilojeriurbano@gmail.com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cutipabernabe_27@hotmail.com" TargetMode="External"/><Relationship Id="rId21" Type="http://schemas.openxmlformats.org/officeDocument/2006/relationships/hyperlink" Target="mailto:magno.1957.r@hotmail.com" TargetMode="External"/><Relationship Id="rId42" Type="http://schemas.openxmlformats.org/officeDocument/2006/relationships/hyperlink" Target="mailto:fely_225@hotmail.com" TargetMode="External"/><Relationship Id="rId47" Type="http://schemas.openxmlformats.org/officeDocument/2006/relationships/hyperlink" Target="mailto:nelyabelhinostrozanoa@gmail.com" TargetMode="External"/><Relationship Id="rId63" Type="http://schemas.openxmlformats.org/officeDocument/2006/relationships/hyperlink" Target="mailto:927770687n@gmail.com" TargetMode="External"/><Relationship Id="rId68" Type="http://schemas.openxmlformats.org/officeDocument/2006/relationships/hyperlink" Target="mailto:juilacoso@hotmail.com" TargetMode="External"/><Relationship Id="rId84" Type="http://schemas.openxmlformats.org/officeDocument/2006/relationships/hyperlink" Target="mailto:rosaluzhuillcahuari@gmail.com" TargetMode="External"/><Relationship Id="rId89" Type="http://schemas.openxmlformats.org/officeDocument/2006/relationships/hyperlink" Target="mailto:betsy_2846@hotmail.com" TargetMode="External"/><Relationship Id="rId16" Type="http://schemas.openxmlformats.org/officeDocument/2006/relationships/hyperlink" Target="mailto:jhon_0976@hotmail.com" TargetMode="External"/><Relationship Id="rId107" Type="http://schemas.openxmlformats.org/officeDocument/2006/relationships/hyperlink" Target="mailto:adrianchaquispe8@hotmail.com" TargetMode="External"/><Relationship Id="rId11" Type="http://schemas.openxmlformats.org/officeDocument/2006/relationships/hyperlink" Target="mailto:oscar_consa@hotmail.com" TargetMode="External"/><Relationship Id="rId32" Type="http://schemas.openxmlformats.org/officeDocument/2006/relationships/hyperlink" Target="mailto:hinostroza84@hotmail.com" TargetMode="External"/><Relationship Id="rId37" Type="http://schemas.openxmlformats.org/officeDocument/2006/relationships/hyperlink" Target="mailto:marypo1974@hotmail.com" TargetMode="External"/><Relationship Id="rId53" Type="http://schemas.openxmlformats.org/officeDocument/2006/relationships/hyperlink" Target="mailto:ocordovapalomino@gmail.com" TargetMode="External"/><Relationship Id="rId58" Type="http://schemas.openxmlformats.org/officeDocument/2006/relationships/hyperlink" Target="mailto:rcq_77_123@hotmail.com" TargetMode="External"/><Relationship Id="rId74" Type="http://schemas.openxmlformats.org/officeDocument/2006/relationships/hyperlink" Target="mailto:albinazaratequispe@gmail.com" TargetMode="External"/><Relationship Id="rId79" Type="http://schemas.openxmlformats.org/officeDocument/2006/relationships/hyperlink" Target="mailto:liz_a3_a@hotmail.com" TargetMode="External"/><Relationship Id="rId102" Type="http://schemas.openxmlformats.org/officeDocument/2006/relationships/hyperlink" Target="mailto:tincomitmamarino@g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mariaeulaliafelices@hotmail.com" TargetMode="External"/><Relationship Id="rId95" Type="http://schemas.openxmlformats.org/officeDocument/2006/relationships/hyperlink" Target="mailto:mjcarbajal_1301@hotmail.com" TargetMode="External"/><Relationship Id="rId22" Type="http://schemas.openxmlformats.org/officeDocument/2006/relationships/hyperlink" Target="mailto:nelyhuyhua_11@hotmail.com" TargetMode="External"/><Relationship Id="rId27" Type="http://schemas.openxmlformats.org/officeDocument/2006/relationships/hyperlink" Target="mailto:juancitoerusco@gmail.com" TargetMode="External"/><Relationship Id="rId43" Type="http://schemas.openxmlformats.org/officeDocument/2006/relationships/hyperlink" Target="mailto:tbrm33@gmail.com" TargetMode="External"/><Relationship Id="rId48" Type="http://schemas.openxmlformats.org/officeDocument/2006/relationships/hyperlink" Target="mailto:catitarh2511@gmail.com" TargetMode="External"/><Relationship Id="rId64" Type="http://schemas.openxmlformats.org/officeDocument/2006/relationships/hyperlink" Target="mailto:solia1080@gmail.com" TargetMode="External"/><Relationship Id="rId69" Type="http://schemas.openxmlformats.org/officeDocument/2006/relationships/hyperlink" Target="mailto:aspicris2015@gmail.com" TargetMode="External"/><Relationship Id="rId80" Type="http://schemas.openxmlformats.org/officeDocument/2006/relationships/hyperlink" Target="mailto:cirilaquispep@hotmail.com" TargetMode="External"/><Relationship Id="rId85" Type="http://schemas.openxmlformats.org/officeDocument/2006/relationships/hyperlink" Target="mailto:sopallan_18@hotmail.com" TargetMode="External"/><Relationship Id="rId12" Type="http://schemas.openxmlformats.org/officeDocument/2006/relationships/hyperlink" Target="mailto:aydehcoronado@gmail.com" TargetMode="External"/><Relationship Id="rId17" Type="http://schemas.openxmlformats.org/officeDocument/2006/relationships/hyperlink" Target="mailto:onbautista@gmail.com" TargetMode="External"/><Relationship Id="rId33" Type="http://schemas.openxmlformats.org/officeDocument/2006/relationships/hyperlink" Target="mailto:gladqc.81@gmail.com" TargetMode="External"/><Relationship Id="rId38" Type="http://schemas.openxmlformats.org/officeDocument/2006/relationships/hyperlink" Target="mailto:forwilfre@hotmail.com" TargetMode="External"/><Relationship Id="rId59" Type="http://schemas.openxmlformats.org/officeDocument/2006/relationships/hyperlink" Target="mailto:jesus_80_86@hotmail.com" TargetMode="External"/><Relationship Id="rId103" Type="http://schemas.openxmlformats.org/officeDocument/2006/relationships/hyperlink" Target="mailto:edgarbb70@hotmailo.com" TargetMode="External"/><Relationship Id="rId108" Type="http://schemas.openxmlformats.org/officeDocument/2006/relationships/hyperlink" Target="mailto:acuario-8271@hotmail.com" TargetMode="External"/><Relationship Id="rId54" Type="http://schemas.openxmlformats.org/officeDocument/2006/relationships/hyperlink" Target="mailto:sabinacarlosaldi@gmail.com" TargetMode="External"/><Relationship Id="rId70" Type="http://schemas.openxmlformats.org/officeDocument/2006/relationships/hyperlink" Target="mailto:josefredys@hotmail.com" TargetMode="External"/><Relationship Id="rId75" Type="http://schemas.openxmlformats.org/officeDocument/2006/relationships/hyperlink" Target="mailto:be.muncha@gmail.com" TargetMode="External"/><Relationship Id="rId91" Type="http://schemas.openxmlformats.org/officeDocument/2006/relationships/hyperlink" Target="mailto:mariluz_ae_25@hotmail.com" TargetMode="External"/><Relationship Id="rId96" Type="http://schemas.openxmlformats.org/officeDocument/2006/relationships/hyperlink" Target="mailto:suicafajardo@g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roxanahuamani000@gmail.com" TargetMode="External"/><Relationship Id="rId15" Type="http://schemas.openxmlformats.org/officeDocument/2006/relationships/hyperlink" Target="mailto:doc-cele-2011@hotmail.com" TargetMode="External"/><Relationship Id="rId23" Type="http://schemas.openxmlformats.org/officeDocument/2006/relationships/hyperlink" Target="mailto:bernabericardo@hotmail.com" TargetMode="External"/><Relationship Id="rId28" Type="http://schemas.openxmlformats.org/officeDocument/2006/relationships/hyperlink" Target="mailto:jorgehuayanay2017@gmail.com" TargetMode="External"/><Relationship Id="rId36" Type="http://schemas.openxmlformats.org/officeDocument/2006/relationships/hyperlink" Target="mailto:bitalbinaventura_27@hotmail.com" TargetMode="External"/><Relationship Id="rId49" Type="http://schemas.openxmlformats.org/officeDocument/2006/relationships/hyperlink" Target="mailto:educondecusi@hotmail.com" TargetMode="External"/><Relationship Id="rId57" Type="http://schemas.openxmlformats.org/officeDocument/2006/relationships/hyperlink" Target="mailto:pumitaquinte@hotmail.com" TargetMode="External"/><Relationship Id="rId106" Type="http://schemas.openxmlformats.org/officeDocument/2006/relationships/hyperlink" Target="mailto:licariads@gmail.com" TargetMode="External"/><Relationship Id="rId10" Type="http://schemas.openxmlformats.org/officeDocument/2006/relationships/hyperlink" Target="mailto:ccayopiscis_1981@hotmail.com" TargetMode="External"/><Relationship Id="rId31" Type="http://schemas.openxmlformats.org/officeDocument/2006/relationships/hyperlink" Target="mailto:mary_fannyy22@hotmail.com" TargetMode="External"/><Relationship Id="rId44" Type="http://schemas.openxmlformats.org/officeDocument/2006/relationships/hyperlink" Target="mailto:zemarccayo76@hotmail.com" TargetMode="External"/><Relationship Id="rId52" Type="http://schemas.openxmlformats.org/officeDocument/2006/relationships/hyperlink" Target="mailto:sarhuinita7@hotmail.com" TargetMode="External"/><Relationship Id="rId60" Type="http://schemas.openxmlformats.org/officeDocument/2006/relationships/hyperlink" Target="mailto:marlecita78@gmail.com" TargetMode="External"/><Relationship Id="rId65" Type="http://schemas.openxmlformats.org/officeDocument/2006/relationships/hyperlink" Target="mailto:floramolinaflores@outlook.com" TargetMode="External"/><Relationship Id="rId73" Type="http://schemas.openxmlformats.org/officeDocument/2006/relationships/hyperlink" Target="mailto:arotoma100@hotmail.com" TargetMode="External"/><Relationship Id="rId78" Type="http://schemas.openxmlformats.org/officeDocument/2006/relationships/hyperlink" Target="mailto:sixtomagno@hotmail.com" TargetMode="External"/><Relationship Id="rId81" Type="http://schemas.openxmlformats.org/officeDocument/2006/relationships/hyperlink" Target="mailto:noramilus15@hotmail.com" TargetMode="External"/><Relationship Id="rId86" Type="http://schemas.openxmlformats.org/officeDocument/2006/relationships/hyperlink" Target="mailto:nilojeriurbano@gmail.com" TargetMode="External"/><Relationship Id="rId94" Type="http://schemas.openxmlformats.org/officeDocument/2006/relationships/hyperlink" Target="mailto:luis_mhomho@hotmail.com" TargetMode="External"/><Relationship Id="rId99" Type="http://schemas.openxmlformats.org/officeDocument/2006/relationships/hyperlink" Target="mailto:donita_1969@hotmail.com" TargetMode="External"/><Relationship Id="rId101" Type="http://schemas.openxmlformats.org/officeDocument/2006/relationships/hyperlink" Target="mailto:deisyobregonbuendia@g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epifaniopalomo07@hotmail.com" TargetMode="External"/><Relationship Id="rId13" Type="http://schemas.openxmlformats.org/officeDocument/2006/relationships/hyperlink" Target="mailto:sulcarayme1@gmail.com" TargetMode="External"/><Relationship Id="rId18" Type="http://schemas.openxmlformats.org/officeDocument/2006/relationships/hyperlink" Target="mailto:el_dulce_12317@hotmail.com" TargetMode="External"/><Relationship Id="rId39" Type="http://schemas.openxmlformats.org/officeDocument/2006/relationships/hyperlink" Target="mailto:luiguicast@hotmail.com" TargetMode="External"/><Relationship Id="rId109" Type="http://schemas.openxmlformats.org/officeDocument/2006/relationships/printerSettings" Target="../printerSettings/printerSettings5.bin"/><Relationship Id="rId34" Type="http://schemas.openxmlformats.org/officeDocument/2006/relationships/hyperlink" Target="mailto:sumaqwayta_11@hotmail.com" TargetMode="External"/><Relationship Id="rId50" Type="http://schemas.openxmlformats.org/officeDocument/2006/relationships/hyperlink" Target="mailto:jhenn_10@hotmail.com" TargetMode="External"/><Relationship Id="rId55" Type="http://schemas.openxmlformats.org/officeDocument/2006/relationships/hyperlink" Target="mailto:julian2017huamani@gmail.com" TargetMode="External"/><Relationship Id="rId76" Type="http://schemas.openxmlformats.org/officeDocument/2006/relationships/hyperlink" Target="mailto:maryhelen_1808@hotmail.com" TargetMode="External"/><Relationship Id="rId97" Type="http://schemas.openxmlformats.org/officeDocument/2006/relationships/hyperlink" Target="mailto:edithavalosfernandez@gmail.com" TargetMode="External"/><Relationship Id="rId104" Type="http://schemas.openxmlformats.org/officeDocument/2006/relationships/hyperlink" Target="mailto:gyn2004@hotmail.com" TargetMode="External"/><Relationship Id="rId7" Type="http://schemas.openxmlformats.org/officeDocument/2006/relationships/hyperlink" Target="mailto:aurea_1963@hotmail.com" TargetMode="External"/><Relationship Id="rId71" Type="http://schemas.openxmlformats.org/officeDocument/2006/relationships/hyperlink" Target="mailto:pairinito67@gmail.com" TargetMode="External"/><Relationship Id="rId92" Type="http://schemas.openxmlformats.org/officeDocument/2006/relationships/hyperlink" Target="mailto:inelda_17_18@hotmail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edward748@hotmail.com" TargetMode="External"/><Relationship Id="rId24" Type="http://schemas.openxmlformats.org/officeDocument/2006/relationships/hyperlink" Target="mailto:aydee_2013@outlook.com" TargetMode="External"/><Relationship Id="rId40" Type="http://schemas.openxmlformats.org/officeDocument/2006/relationships/hyperlink" Target="mailto:lazaro_aparicio@hotmail.com" TargetMode="External"/><Relationship Id="rId45" Type="http://schemas.openxmlformats.org/officeDocument/2006/relationships/hyperlink" Target="mailto:masosmi75@hotmail.com" TargetMode="External"/><Relationship Id="rId66" Type="http://schemas.openxmlformats.org/officeDocument/2006/relationships/hyperlink" Target="mailto:gelsh20@hotmail.com" TargetMode="External"/><Relationship Id="rId87" Type="http://schemas.openxmlformats.org/officeDocument/2006/relationships/hyperlink" Target="mailto:segundinapoma10@outlook.com" TargetMode="External"/><Relationship Id="rId61" Type="http://schemas.openxmlformats.org/officeDocument/2006/relationships/hyperlink" Target="mailto:sixto_hpi@hotmail.com" TargetMode="External"/><Relationship Id="rId82" Type="http://schemas.openxmlformats.org/officeDocument/2006/relationships/hyperlink" Target="mailto:bertik_77@hotmail.com" TargetMode="External"/><Relationship Id="rId19" Type="http://schemas.openxmlformats.org/officeDocument/2006/relationships/hyperlink" Target="mailto:maxiedguqui@hotmail.com" TargetMode="External"/><Relationship Id="rId14" Type="http://schemas.openxmlformats.org/officeDocument/2006/relationships/hyperlink" Target="mailto:calderon14cc@hotmail.com" TargetMode="External"/><Relationship Id="rId30" Type="http://schemas.openxmlformats.org/officeDocument/2006/relationships/hyperlink" Target="mailto:clorinda_20@hotmail.com" TargetMode="External"/><Relationship Id="rId35" Type="http://schemas.openxmlformats.org/officeDocument/2006/relationships/hyperlink" Target="mailto:huarcayallo@hotmail.com" TargetMode="External"/><Relationship Id="rId56" Type="http://schemas.openxmlformats.org/officeDocument/2006/relationships/hyperlink" Target="mailto:migmalasquez@hotmail.com" TargetMode="External"/><Relationship Id="rId77" Type="http://schemas.openxmlformats.org/officeDocument/2006/relationships/hyperlink" Target="mailto:huanca.13.03@gmail.com" TargetMode="External"/><Relationship Id="rId100" Type="http://schemas.openxmlformats.org/officeDocument/2006/relationships/hyperlink" Target="mailto:hermelindaqq@hotmail.com" TargetMode="External"/><Relationship Id="rId105" Type="http://schemas.openxmlformats.org/officeDocument/2006/relationships/hyperlink" Target="mailto:gloriosoacb1975@hotmail.com" TargetMode="External"/><Relationship Id="rId8" Type="http://schemas.openxmlformats.org/officeDocument/2006/relationships/hyperlink" Target="mailto:chuchonrene@gmail.com" TargetMode="External"/><Relationship Id="rId51" Type="http://schemas.openxmlformats.org/officeDocument/2006/relationships/hyperlink" Target="mailto:liditarp79@hotmail.com" TargetMode="External"/><Relationship Id="rId72" Type="http://schemas.openxmlformats.org/officeDocument/2006/relationships/hyperlink" Target="mailto:alfaov@hotmail.com" TargetMode="External"/><Relationship Id="rId93" Type="http://schemas.openxmlformats.org/officeDocument/2006/relationships/hyperlink" Target="mailto:nael_333_f@hotmail.com" TargetMode="External"/><Relationship Id="rId98" Type="http://schemas.openxmlformats.org/officeDocument/2006/relationships/hyperlink" Target="mailto:margcor_71@hot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elviflorvic@hotmail.com" TargetMode="External"/><Relationship Id="rId46" Type="http://schemas.openxmlformats.org/officeDocument/2006/relationships/hyperlink" Target="mailto:diosdado6919@gmail.com" TargetMode="External"/><Relationship Id="rId67" Type="http://schemas.openxmlformats.org/officeDocument/2006/relationships/hyperlink" Target="mailto:jesusquispearias25@gmail.com" TargetMode="External"/><Relationship Id="rId20" Type="http://schemas.openxmlformats.org/officeDocument/2006/relationships/hyperlink" Target="mailto:jlindonel@hotmail.com" TargetMode="External"/><Relationship Id="rId41" Type="http://schemas.openxmlformats.org/officeDocument/2006/relationships/hyperlink" Target="mailto:mbnm19011963@hotmail.com" TargetMode="External"/><Relationship Id="rId62" Type="http://schemas.openxmlformats.org/officeDocument/2006/relationships/hyperlink" Target="mailto:gallyantas@gmail.com" TargetMode="External"/><Relationship Id="rId83" Type="http://schemas.openxmlformats.org/officeDocument/2006/relationships/hyperlink" Target="mailto:zosijeri.72@hotmail.com" TargetMode="External"/><Relationship Id="rId88" Type="http://schemas.openxmlformats.org/officeDocument/2006/relationships/hyperlink" Target="mailto:silvaquispenataly@gmail.co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cutipabernabe_27@hotmail.com" TargetMode="External"/><Relationship Id="rId21" Type="http://schemas.openxmlformats.org/officeDocument/2006/relationships/hyperlink" Target="mailto:magno.1957.r@hotmail.com" TargetMode="External"/><Relationship Id="rId42" Type="http://schemas.openxmlformats.org/officeDocument/2006/relationships/hyperlink" Target="mailto:lazaro_aparicio@hotmail.com" TargetMode="External"/><Relationship Id="rId47" Type="http://schemas.openxmlformats.org/officeDocument/2006/relationships/hyperlink" Target="mailto:masosmi75@hotmail.com" TargetMode="External"/><Relationship Id="rId63" Type="http://schemas.openxmlformats.org/officeDocument/2006/relationships/hyperlink" Target="mailto:cahuancama_66@hotmail.com" TargetMode="External"/><Relationship Id="rId68" Type="http://schemas.openxmlformats.org/officeDocument/2006/relationships/hyperlink" Target="mailto:927770687n@gmail.com" TargetMode="External"/><Relationship Id="rId84" Type="http://schemas.openxmlformats.org/officeDocument/2006/relationships/hyperlink" Target="mailto:cirilaquispep@hotmail.com" TargetMode="External"/><Relationship Id="rId89" Type="http://schemas.openxmlformats.org/officeDocument/2006/relationships/hyperlink" Target="mailto:sopallan_18@hotmail.com" TargetMode="External"/><Relationship Id="rId16" Type="http://schemas.openxmlformats.org/officeDocument/2006/relationships/hyperlink" Target="mailto:jhon_0976@hotmail.com" TargetMode="External"/><Relationship Id="rId107" Type="http://schemas.openxmlformats.org/officeDocument/2006/relationships/hyperlink" Target="mailto:edgarbb70@hotmailo.com" TargetMode="External"/><Relationship Id="rId11" Type="http://schemas.openxmlformats.org/officeDocument/2006/relationships/hyperlink" Target="mailto:oscar_consa@hotmail.com" TargetMode="External"/><Relationship Id="rId32" Type="http://schemas.openxmlformats.org/officeDocument/2006/relationships/hyperlink" Target="mailto:hinostroza84@hotmail.com" TargetMode="External"/><Relationship Id="rId37" Type="http://schemas.openxmlformats.org/officeDocument/2006/relationships/hyperlink" Target="mailto:bitalbinaventura_27@hotmail.com" TargetMode="External"/><Relationship Id="rId53" Type="http://schemas.openxmlformats.org/officeDocument/2006/relationships/hyperlink" Target="mailto:liditarp79@hotmail.com" TargetMode="External"/><Relationship Id="rId58" Type="http://schemas.openxmlformats.org/officeDocument/2006/relationships/hyperlink" Target="mailto:julian2017huamani@gmail.com" TargetMode="External"/><Relationship Id="rId74" Type="http://schemas.openxmlformats.org/officeDocument/2006/relationships/hyperlink" Target="mailto:aspicris2015@gmail.com" TargetMode="External"/><Relationship Id="rId79" Type="http://schemas.openxmlformats.org/officeDocument/2006/relationships/hyperlink" Target="mailto:albinazaratequispe@gmail.com" TargetMode="External"/><Relationship Id="rId102" Type="http://schemas.openxmlformats.org/officeDocument/2006/relationships/hyperlink" Target="mailto:margcor_71@hot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nilojeriurbano@gmail.com" TargetMode="External"/><Relationship Id="rId95" Type="http://schemas.openxmlformats.org/officeDocument/2006/relationships/hyperlink" Target="mailto:mariluz_ae_25@hotmail.com" TargetMode="External"/><Relationship Id="rId22" Type="http://schemas.openxmlformats.org/officeDocument/2006/relationships/hyperlink" Target="mailto:nelyhuyhua_11@hotmail.com" TargetMode="External"/><Relationship Id="rId27" Type="http://schemas.openxmlformats.org/officeDocument/2006/relationships/hyperlink" Target="mailto:juancitoerusco@gmail.com" TargetMode="External"/><Relationship Id="rId43" Type="http://schemas.openxmlformats.org/officeDocument/2006/relationships/hyperlink" Target="mailto:mbnm19011963@hotmail.com" TargetMode="External"/><Relationship Id="rId48" Type="http://schemas.openxmlformats.org/officeDocument/2006/relationships/hyperlink" Target="mailto:diosdado6919@gmail.com" TargetMode="External"/><Relationship Id="rId64" Type="http://schemas.openxmlformats.org/officeDocument/2006/relationships/hyperlink" Target="mailto:marlecita78@gmail.com" TargetMode="External"/><Relationship Id="rId69" Type="http://schemas.openxmlformats.org/officeDocument/2006/relationships/hyperlink" Target="mailto:solia1080@gmail.com" TargetMode="External"/><Relationship Id="rId80" Type="http://schemas.openxmlformats.org/officeDocument/2006/relationships/hyperlink" Target="mailto:be.muncha@gmail.com" TargetMode="External"/><Relationship Id="rId85" Type="http://schemas.openxmlformats.org/officeDocument/2006/relationships/hyperlink" Target="mailto:noramilus15@hotmail.com" TargetMode="External"/><Relationship Id="rId12" Type="http://schemas.openxmlformats.org/officeDocument/2006/relationships/hyperlink" Target="mailto:aydehcoronado@gmail.com" TargetMode="External"/><Relationship Id="rId17" Type="http://schemas.openxmlformats.org/officeDocument/2006/relationships/hyperlink" Target="mailto:onbautista@gmail.com" TargetMode="External"/><Relationship Id="rId33" Type="http://schemas.openxmlformats.org/officeDocument/2006/relationships/hyperlink" Target="mailto:gladqc.81@gmail.com" TargetMode="External"/><Relationship Id="rId38" Type="http://schemas.openxmlformats.org/officeDocument/2006/relationships/hyperlink" Target="mailto:marypo1974@hotmail.com" TargetMode="External"/><Relationship Id="rId59" Type="http://schemas.openxmlformats.org/officeDocument/2006/relationships/hyperlink" Target="mailto:migmalasquez@hotmail.com" TargetMode="External"/><Relationship Id="rId103" Type="http://schemas.openxmlformats.org/officeDocument/2006/relationships/hyperlink" Target="mailto:donita_1969@hotmail.com" TargetMode="External"/><Relationship Id="rId108" Type="http://schemas.openxmlformats.org/officeDocument/2006/relationships/printerSettings" Target="../printerSettings/printerSettings6.bin"/><Relationship Id="rId20" Type="http://schemas.openxmlformats.org/officeDocument/2006/relationships/hyperlink" Target="mailto:jlindonel@hotmail.com" TargetMode="External"/><Relationship Id="rId41" Type="http://schemas.openxmlformats.org/officeDocument/2006/relationships/hyperlink" Target="mailto:luiguicast@hotmail.com" TargetMode="External"/><Relationship Id="rId54" Type="http://schemas.openxmlformats.org/officeDocument/2006/relationships/hyperlink" Target="mailto:sarhuinita7@hotmail.com" TargetMode="External"/><Relationship Id="rId62" Type="http://schemas.openxmlformats.org/officeDocument/2006/relationships/hyperlink" Target="mailto:jesus_80_86@hotmail.com" TargetMode="External"/><Relationship Id="rId70" Type="http://schemas.openxmlformats.org/officeDocument/2006/relationships/hyperlink" Target="mailto:floramolinaflores@outlook.com" TargetMode="External"/><Relationship Id="rId75" Type="http://schemas.openxmlformats.org/officeDocument/2006/relationships/hyperlink" Target="mailto:josefredys@hotmail.com" TargetMode="External"/><Relationship Id="rId83" Type="http://schemas.openxmlformats.org/officeDocument/2006/relationships/hyperlink" Target="mailto:liz_a3_a@hotmail.com" TargetMode="External"/><Relationship Id="rId88" Type="http://schemas.openxmlformats.org/officeDocument/2006/relationships/hyperlink" Target="mailto:rosaluzhuillcahuari@gmail.com" TargetMode="External"/><Relationship Id="rId91" Type="http://schemas.openxmlformats.org/officeDocument/2006/relationships/hyperlink" Target="mailto:segundinapoma10@outlook.com" TargetMode="External"/><Relationship Id="rId96" Type="http://schemas.openxmlformats.org/officeDocument/2006/relationships/hyperlink" Target="mailto:inelda_17_18@hot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roxanahuamani000@gmail.com" TargetMode="External"/><Relationship Id="rId15" Type="http://schemas.openxmlformats.org/officeDocument/2006/relationships/hyperlink" Target="mailto:doc-cele-2011@hotmail.com" TargetMode="External"/><Relationship Id="rId23" Type="http://schemas.openxmlformats.org/officeDocument/2006/relationships/hyperlink" Target="mailto:gloriosoacb1975@hotmail.com" TargetMode="External"/><Relationship Id="rId28" Type="http://schemas.openxmlformats.org/officeDocument/2006/relationships/hyperlink" Target="mailto:jorgehuayanay2017@gmail.com" TargetMode="External"/><Relationship Id="rId36" Type="http://schemas.openxmlformats.org/officeDocument/2006/relationships/hyperlink" Target="mailto:huarcayallo@hotmail.com" TargetMode="External"/><Relationship Id="rId49" Type="http://schemas.openxmlformats.org/officeDocument/2006/relationships/hyperlink" Target="mailto:nelyabelhinostrozanoa@gmail.com" TargetMode="External"/><Relationship Id="rId57" Type="http://schemas.openxmlformats.org/officeDocument/2006/relationships/hyperlink" Target="mailto:alfred99999@hotmail.com" TargetMode="External"/><Relationship Id="rId106" Type="http://schemas.openxmlformats.org/officeDocument/2006/relationships/hyperlink" Target="mailto:tincomitmamarino@gmail.com" TargetMode="External"/><Relationship Id="rId10" Type="http://schemas.openxmlformats.org/officeDocument/2006/relationships/hyperlink" Target="mailto:rejema@hotmail.com" TargetMode="External"/><Relationship Id="rId31" Type="http://schemas.openxmlformats.org/officeDocument/2006/relationships/hyperlink" Target="mailto:mary_fannyy22@hotmail.com" TargetMode="External"/><Relationship Id="rId44" Type="http://schemas.openxmlformats.org/officeDocument/2006/relationships/hyperlink" Target="mailto:fely_225@hotmail.com" TargetMode="External"/><Relationship Id="rId52" Type="http://schemas.openxmlformats.org/officeDocument/2006/relationships/hyperlink" Target="mailto:jhenn_10@hotmail.com" TargetMode="External"/><Relationship Id="rId60" Type="http://schemas.openxmlformats.org/officeDocument/2006/relationships/hyperlink" Target="mailto:pumitaquinte@hotmail.com" TargetMode="External"/><Relationship Id="rId65" Type="http://schemas.openxmlformats.org/officeDocument/2006/relationships/hyperlink" Target="mailto:sixto_hpi@hotmail.com" TargetMode="External"/><Relationship Id="rId73" Type="http://schemas.openxmlformats.org/officeDocument/2006/relationships/hyperlink" Target="mailto:juilacoso@hotmail.com" TargetMode="External"/><Relationship Id="rId78" Type="http://schemas.openxmlformats.org/officeDocument/2006/relationships/hyperlink" Target="mailto:arotoma100@hotmail.com" TargetMode="External"/><Relationship Id="rId81" Type="http://schemas.openxmlformats.org/officeDocument/2006/relationships/hyperlink" Target="mailto:huanca.13.03@gmail.com" TargetMode="External"/><Relationship Id="rId86" Type="http://schemas.openxmlformats.org/officeDocument/2006/relationships/hyperlink" Target="mailto:bertik_77@hotmail.com" TargetMode="External"/><Relationship Id="rId94" Type="http://schemas.openxmlformats.org/officeDocument/2006/relationships/hyperlink" Target="mailto:mariaeulaliafelices@hotmail.com" TargetMode="External"/><Relationship Id="rId99" Type="http://schemas.openxmlformats.org/officeDocument/2006/relationships/hyperlink" Target="mailto:mjcarbajal_1301@hotmail.com" TargetMode="External"/><Relationship Id="rId101" Type="http://schemas.openxmlformats.org/officeDocument/2006/relationships/hyperlink" Target="mailto:edithavalosfernandez@g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epifaniopalomo07@hotmail.com" TargetMode="External"/><Relationship Id="rId13" Type="http://schemas.openxmlformats.org/officeDocument/2006/relationships/hyperlink" Target="mailto:sulcarayme1@gmail.com" TargetMode="External"/><Relationship Id="rId18" Type="http://schemas.openxmlformats.org/officeDocument/2006/relationships/hyperlink" Target="mailto:el_dulce_12317@hotmail.com" TargetMode="External"/><Relationship Id="rId39" Type="http://schemas.openxmlformats.org/officeDocument/2006/relationships/hyperlink" Target="mailto:gyn2004@hotmail.com" TargetMode="External"/><Relationship Id="rId34" Type="http://schemas.openxmlformats.org/officeDocument/2006/relationships/hyperlink" Target="mailto:epifaniofq@gmail.com" TargetMode="External"/><Relationship Id="rId50" Type="http://schemas.openxmlformats.org/officeDocument/2006/relationships/hyperlink" Target="mailto:catitarh2511@gmail.com" TargetMode="External"/><Relationship Id="rId55" Type="http://schemas.openxmlformats.org/officeDocument/2006/relationships/hyperlink" Target="mailto:ocordovapalomino@gmail.com" TargetMode="External"/><Relationship Id="rId76" Type="http://schemas.openxmlformats.org/officeDocument/2006/relationships/hyperlink" Target="mailto:pairinito67@gmail.com" TargetMode="External"/><Relationship Id="rId97" Type="http://schemas.openxmlformats.org/officeDocument/2006/relationships/hyperlink" Target="mailto:nael_333_f@hotmail.com" TargetMode="External"/><Relationship Id="rId104" Type="http://schemas.openxmlformats.org/officeDocument/2006/relationships/hyperlink" Target="mailto:hermelindaqq@hotmail.com" TargetMode="External"/><Relationship Id="rId7" Type="http://schemas.openxmlformats.org/officeDocument/2006/relationships/hyperlink" Target="mailto:aurea_1963@hotmail.com" TargetMode="External"/><Relationship Id="rId71" Type="http://schemas.openxmlformats.org/officeDocument/2006/relationships/hyperlink" Target="mailto:gelsh20@hotmail.com" TargetMode="External"/><Relationship Id="rId92" Type="http://schemas.openxmlformats.org/officeDocument/2006/relationships/hyperlink" Target="mailto:silvaquispenataly@gmail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edward748@hotmail.com" TargetMode="External"/><Relationship Id="rId24" Type="http://schemas.openxmlformats.org/officeDocument/2006/relationships/hyperlink" Target="mailto:aydee_2013@outlook.com" TargetMode="External"/><Relationship Id="rId40" Type="http://schemas.openxmlformats.org/officeDocument/2006/relationships/hyperlink" Target="mailto:forwilfre@hotmail.com" TargetMode="External"/><Relationship Id="rId45" Type="http://schemas.openxmlformats.org/officeDocument/2006/relationships/hyperlink" Target="mailto:tbrm33@gmail.com" TargetMode="External"/><Relationship Id="rId66" Type="http://schemas.openxmlformats.org/officeDocument/2006/relationships/hyperlink" Target="mailto:adrianchaquispe8@hotmail.com" TargetMode="External"/><Relationship Id="rId87" Type="http://schemas.openxmlformats.org/officeDocument/2006/relationships/hyperlink" Target="mailto:zosijeri.72@hotmail.com" TargetMode="External"/><Relationship Id="rId61" Type="http://schemas.openxmlformats.org/officeDocument/2006/relationships/hyperlink" Target="mailto:heberaedopullo1@hotmail.com" TargetMode="External"/><Relationship Id="rId82" Type="http://schemas.openxmlformats.org/officeDocument/2006/relationships/hyperlink" Target="mailto:sixtomagno@hotmail.com" TargetMode="External"/><Relationship Id="rId19" Type="http://schemas.openxmlformats.org/officeDocument/2006/relationships/hyperlink" Target="mailto:maxiedguqui@hotmail.com" TargetMode="External"/><Relationship Id="rId14" Type="http://schemas.openxmlformats.org/officeDocument/2006/relationships/hyperlink" Target="mailto:calderon14cc@hotmail.com" TargetMode="External"/><Relationship Id="rId30" Type="http://schemas.openxmlformats.org/officeDocument/2006/relationships/hyperlink" Target="mailto:clorinda_20@hotmail.com" TargetMode="External"/><Relationship Id="rId35" Type="http://schemas.openxmlformats.org/officeDocument/2006/relationships/hyperlink" Target="mailto:sumaqwayta_11@hotmail.com" TargetMode="External"/><Relationship Id="rId56" Type="http://schemas.openxmlformats.org/officeDocument/2006/relationships/hyperlink" Target="mailto:sabinacarlosaldi@gmail.com" TargetMode="External"/><Relationship Id="rId77" Type="http://schemas.openxmlformats.org/officeDocument/2006/relationships/hyperlink" Target="mailto:alfaov@hotmail.com" TargetMode="External"/><Relationship Id="rId100" Type="http://schemas.openxmlformats.org/officeDocument/2006/relationships/hyperlink" Target="mailto:suicafajardo@gmail.com" TargetMode="External"/><Relationship Id="rId105" Type="http://schemas.openxmlformats.org/officeDocument/2006/relationships/hyperlink" Target="mailto:deisyobregonbuendia@gmail.com" TargetMode="External"/><Relationship Id="rId8" Type="http://schemas.openxmlformats.org/officeDocument/2006/relationships/hyperlink" Target="mailto:chuchonrene@gmail.com" TargetMode="External"/><Relationship Id="rId51" Type="http://schemas.openxmlformats.org/officeDocument/2006/relationships/hyperlink" Target="mailto:educondecusi@hotmail.com" TargetMode="External"/><Relationship Id="rId72" Type="http://schemas.openxmlformats.org/officeDocument/2006/relationships/hyperlink" Target="mailto:jesusquispearias25@gmail.com" TargetMode="External"/><Relationship Id="rId93" Type="http://schemas.openxmlformats.org/officeDocument/2006/relationships/hyperlink" Target="mailto:betsy_2846@hotmail.com" TargetMode="External"/><Relationship Id="rId98" Type="http://schemas.openxmlformats.org/officeDocument/2006/relationships/hyperlink" Target="mailto:luis_mhomho@hot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elviflorvic@hotmail.com" TargetMode="External"/><Relationship Id="rId46" Type="http://schemas.openxmlformats.org/officeDocument/2006/relationships/hyperlink" Target="mailto:zemarccayo76@hotmail.com" TargetMode="External"/><Relationship Id="rId67" Type="http://schemas.openxmlformats.org/officeDocument/2006/relationships/hyperlink" Target="mailto:gallyantas@gmail.co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cutipabernabe_27@hotmail.com" TargetMode="External"/><Relationship Id="rId21" Type="http://schemas.openxmlformats.org/officeDocument/2006/relationships/hyperlink" Target="mailto:magno.1957.r@hotmail.com" TargetMode="External"/><Relationship Id="rId42" Type="http://schemas.openxmlformats.org/officeDocument/2006/relationships/hyperlink" Target="mailto:lazaro_aparicio@hotmail.com" TargetMode="External"/><Relationship Id="rId47" Type="http://schemas.openxmlformats.org/officeDocument/2006/relationships/hyperlink" Target="mailto:masosmi75@hotmail.com" TargetMode="External"/><Relationship Id="rId63" Type="http://schemas.openxmlformats.org/officeDocument/2006/relationships/hyperlink" Target="mailto:cahuancama_66@hotmail.com" TargetMode="External"/><Relationship Id="rId68" Type="http://schemas.openxmlformats.org/officeDocument/2006/relationships/hyperlink" Target="mailto:927770687n@gmail.com" TargetMode="External"/><Relationship Id="rId84" Type="http://schemas.openxmlformats.org/officeDocument/2006/relationships/hyperlink" Target="mailto:liz_a3_a@hotmail.com" TargetMode="External"/><Relationship Id="rId89" Type="http://schemas.openxmlformats.org/officeDocument/2006/relationships/hyperlink" Target="mailto:rosaluzhuillcahuari@gmail.com" TargetMode="External"/><Relationship Id="rId16" Type="http://schemas.openxmlformats.org/officeDocument/2006/relationships/hyperlink" Target="mailto:jhon_0976@hotmail.com" TargetMode="External"/><Relationship Id="rId107" Type="http://schemas.openxmlformats.org/officeDocument/2006/relationships/hyperlink" Target="mailto:tincomitmamarino@gmail.com" TargetMode="External"/><Relationship Id="rId11" Type="http://schemas.openxmlformats.org/officeDocument/2006/relationships/hyperlink" Target="mailto:oscar_consa@hotmail.com" TargetMode="External"/><Relationship Id="rId32" Type="http://schemas.openxmlformats.org/officeDocument/2006/relationships/hyperlink" Target="mailto:hinostroza84@hotmail.com" TargetMode="External"/><Relationship Id="rId37" Type="http://schemas.openxmlformats.org/officeDocument/2006/relationships/hyperlink" Target="mailto:bitalbinaventura_27@hotmail.com" TargetMode="External"/><Relationship Id="rId53" Type="http://schemas.openxmlformats.org/officeDocument/2006/relationships/hyperlink" Target="mailto:liditarp79@hotmail.com" TargetMode="External"/><Relationship Id="rId58" Type="http://schemas.openxmlformats.org/officeDocument/2006/relationships/hyperlink" Target="mailto:pro-chipana@hotmail.com" TargetMode="External"/><Relationship Id="rId74" Type="http://schemas.openxmlformats.org/officeDocument/2006/relationships/hyperlink" Target="mailto:aspicris2015@gmail.com" TargetMode="External"/><Relationship Id="rId79" Type="http://schemas.openxmlformats.org/officeDocument/2006/relationships/hyperlink" Target="mailto:albinazaratequispe@gmail.com" TargetMode="External"/><Relationship Id="rId102" Type="http://schemas.openxmlformats.org/officeDocument/2006/relationships/hyperlink" Target="mailto:edithavalosfernandez@g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sopallan_18@hotmail.com" TargetMode="External"/><Relationship Id="rId95" Type="http://schemas.openxmlformats.org/officeDocument/2006/relationships/hyperlink" Target="mailto:mariaeulaliafelices@hotmail.com" TargetMode="External"/><Relationship Id="rId22" Type="http://schemas.openxmlformats.org/officeDocument/2006/relationships/hyperlink" Target="mailto:nelyhuyhua_11@hotmail.com" TargetMode="External"/><Relationship Id="rId27" Type="http://schemas.openxmlformats.org/officeDocument/2006/relationships/hyperlink" Target="mailto:juancitoerusco@gmail.com" TargetMode="External"/><Relationship Id="rId43" Type="http://schemas.openxmlformats.org/officeDocument/2006/relationships/hyperlink" Target="mailto:mbnm19011963@hotmail.com" TargetMode="External"/><Relationship Id="rId48" Type="http://schemas.openxmlformats.org/officeDocument/2006/relationships/hyperlink" Target="mailto:diosdado6919@gmail.com" TargetMode="External"/><Relationship Id="rId64" Type="http://schemas.openxmlformats.org/officeDocument/2006/relationships/hyperlink" Target="mailto:marlecita78@gmail.com" TargetMode="External"/><Relationship Id="rId69" Type="http://schemas.openxmlformats.org/officeDocument/2006/relationships/hyperlink" Target="mailto:solia1080@gmail.com" TargetMode="External"/><Relationship Id="rId80" Type="http://schemas.openxmlformats.org/officeDocument/2006/relationships/hyperlink" Target="mailto:be.muncha@gmail.com" TargetMode="External"/><Relationship Id="rId85" Type="http://schemas.openxmlformats.org/officeDocument/2006/relationships/hyperlink" Target="mailto:cirilaquispep@hotmail.com" TargetMode="External"/><Relationship Id="rId12" Type="http://schemas.openxmlformats.org/officeDocument/2006/relationships/hyperlink" Target="mailto:aydehcoronado@gmail.com" TargetMode="External"/><Relationship Id="rId17" Type="http://schemas.openxmlformats.org/officeDocument/2006/relationships/hyperlink" Target="mailto:onbautista@gmail.com" TargetMode="External"/><Relationship Id="rId33" Type="http://schemas.openxmlformats.org/officeDocument/2006/relationships/hyperlink" Target="mailto:gladqc.81@gmail.com" TargetMode="External"/><Relationship Id="rId38" Type="http://schemas.openxmlformats.org/officeDocument/2006/relationships/hyperlink" Target="mailto:marypo1974@hotmail.com" TargetMode="External"/><Relationship Id="rId59" Type="http://schemas.openxmlformats.org/officeDocument/2006/relationships/hyperlink" Target="mailto:migmalasquez@hotmail.com" TargetMode="External"/><Relationship Id="rId103" Type="http://schemas.openxmlformats.org/officeDocument/2006/relationships/hyperlink" Target="mailto:margcor_71@hotmail.com" TargetMode="External"/><Relationship Id="rId108" Type="http://schemas.openxmlformats.org/officeDocument/2006/relationships/hyperlink" Target="mailto:edgarbb70@hotmailo.com" TargetMode="External"/><Relationship Id="rId54" Type="http://schemas.openxmlformats.org/officeDocument/2006/relationships/hyperlink" Target="mailto:sarhuinita7@hotmail.com" TargetMode="External"/><Relationship Id="rId70" Type="http://schemas.openxmlformats.org/officeDocument/2006/relationships/hyperlink" Target="mailto:felicita_21@hotmail.com" TargetMode="External"/><Relationship Id="rId75" Type="http://schemas.openxmlformats.org/officeDocument/2006/relationships/hyperlink" Target="mailto:josefredys@hotmail.com" TargetMode="External"/><Relationship Id="rId91" Type="http://schemas.openxmlformats.org/officeDocument/2006/relationships/hyperlink" Target="mailto:nilojeriurbano@gmail.com" TargetMode="External"/><Relationship Id="rId96" Type="http://schemas.openxmlformats.org/officeDocument/2006/relationships/hyperlink" Target="mailto:mariluz_ae_25@hot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roxanahuamani000@gmail.com" TargetMode="External"/><Relationship Id="rId15" Type="http://schemas.openxmlformats.org/officeDocument/2006/relationships/hyperlink" Target="mailto:doc-cele-2011@hotmail.com" TargetMode="External"/><Relationship Id="rId23" Type="http://schemas.openxmlformats.org/officeDocument/2006/relationships/hyperlink" Target="mailto:gloriosoacb1975@hotmail.com" TargetMode="External"/><Relationship Id="rId28" Type="http://schemas.openxmlformats.org/officeDocument/2006/relationships/hyperlink" Target="mailto:jorgehuayanay2017@gmail.com" TargetMode="External"/><Relationship Id="rId36" Type="http://schemas.openxmlformats.org/officeDocument/2006/relationships/hyperlink" Target="mailto:huarcayallo@hotmail.com" TargetMode="External"/><Relationship Id="rId49" Type="http://schemas.openxmlformats.org/officeDocument/2006/relationships/hyperlink" Target="mailto:nelyabelhinostrozanoa@gmail.com" TargetMode="External"/><Relationship Id="rId57" Type="http://schemas.openxmlformats.org/officeDocument/2006/relationships/hyperlink" Target="mailto:alfred99999@hotmail.com" TargetMode="External"/><Relationship Id="rId106" Type="http://schemas.openxmlformats.org/officeDocument/2006/relationships/hyperlink" Target="mailto:deisyobregonbuendia@gmail.com" TargetMode="External"/><Relationship Id="rId10" Type="http://schemas.openxmlformats.org/officeDocument/2006/relationships/hyperlink" Target="mailto:rejema@hotmail.com" TargetMode="External"/><Relationship Id="rId31" Type="http://schemas.openxmlformats.org/officeDocument/2006/relationships/hyperlink" Target="mailto:mary_fannyy22@hotmail.com" TargetMode="External"/><Relationship Id="rId44" Type="http://schemas.openxmlformats.org/officeDocument/2006/relationships/hyperlink" Target="mailto:fely_225@hotmail.com" TargetMode="External"/><Relationship Id="rId52" Type="http://schemas.openxmlformats.org/officeDocument/2006/relationships/hyperlink" Target="mailto:jhenn_10@hotmail.com" TargetMode="External"/><Relationship Id="rId60" Type="http://schemas.openxmlformats.org/officeDocument/2006/relationships/hyperlink" Target="mailto:pumitaquinte@hotmail.com" TargetMode="External"/><Relationship Id="rId65" Type="http://schemas.openxmlformats.org/officeDocument/2006/relationships/hyperlink" Target="mailto:sixto_hpi@hotmail.com" TargetMode="External"/><Relationship Id="rId73" Type="http://schemas.openxmlformats.org/officeDocument/2006/relationships/hyperlink" Target="mailto:juilacoso@hotmail.com" TargetMode="External"/><Relationship Id="rId78" Type="http://schemas.openxmlformats.org/officeDocument/2006/relationships/hyperlink" Target="mailto:arotoma100@hotmail.com" TargetMode="External"/><Relationship Id="rId81" Type="http://schemas.openxmlformats.org/officeDocument/2006/relationships/hyperlink" Target="mailto:maryhelen_1808@hotmail.com" TargetMode="External"/><Relationship Id="rId86" Type="http://schemas.openxmlformats.org/officeDocument/2006/relationships/hyperlink" Target="mailto:noramilus15@hotmail.com" TargetMode="External"/><Relationship Id="rId94" Type="http://schemas.openxmlformats.org/officeDocument/2006/relationships/hyperlink" Target="mailto:betsy_2846@hotmail.com" TargetMode="External"/><Relationship Id="rId99" Type="http://schemas.openxmlformats.org/officeDocument/2006/relationships/hyperlink" Target="mailto:luis_mhomho@hotmail.com" TargetMode="External"/><Relationship Id="rId101" Type="http://schemas.openxmlformats.org/officeDocument/2006/relationships/hyperlink" Target="mailto:suicafajardo@g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epifaniopalomo07@hotmail.com" TargetMode="External"/><Relationship Id="rId13" Type="http://schemas.openxmlformats.org/officeDocument/2006/relationships/hyperlink" Target="mailto:sulcarayme1@gmail.com" TargetMode="External"/><Relationship Id="rId18" Type="http://schemas.openxmlformats.org/officeDocument/2006/relationships/hyperlink" Target="mailto:el_dulce_12317@hotmail.com" TargetMode="External"/><Relationship Id="rId39" Type="http://schemas.openxmlformats.org/officeDocument/2006/relationships/hyperlink" Target="mailto:gyn2004@hotmail.com" TargetMode="External"/><Relationship Id="rId109" Type="http://schemas.openxmlformats.org/officeDocument/2006/relationships/printerSettings" Target="../printerSettings/printerSettings7.bin"/><Relationship Id="rId34" Type="http://schemas.openxmlformats.org/officeDocument/2006/relationships/hyperlink" Target="mailto:epifaniofq@gmail.com" TargetMode="External"/><Relationship Id="rId50" Type="http://schemas.openxmlformats.org/officeDocument/2006/relationships/hyperlink" Target="mailto:catitarh2511@gmail.com" TargetMode="External"/><Relationship Id="rId55" Type="http://schemas.openxmlformats.org/officeDocument/2006/relationships/hyperlink" Target="mailto:ocordovapalomino@gmail.com" TargetMode="External"/><Relationship Id="rId76" Type="http://schemas.openxmlformats.org/officeDocument/2006/relationships/hyperlink" Target="mailto:pairinito67@gmail.com" TargetMode="External"/><Relationship Id="rId97" Type="http://schemas.openxmlformats.org/officeDocument/2006/relationships/hyperlink" Target="mailto:inelda_17_18@hotmail.com" TargetMode="External"/><Relationship Id="rId104" Type="http://schemas.openxmlformats.org/officeDocument/2006/relationships/hyperlink" Target="mailto:donita_1969@hotmail.com" TargetMode="External"/><Relationship Id="rId7" Type="http://schemas.openxmlformats.org/officeDocument/2006/relationships/hyperlink" Target="mailto:aurea_1963@hotmail.com" TargetMode="External"/><Relationship Id="rId71" Type="http://schemas.openxmlformats.org/officeDocument/2006/relationships/hyperlink" Target="mailto:gelsh20@hotmail.com" TargetMode="External"/><Relationship Id="rId92" Type="http://schemas.openxmlformats.org/officeDocument/2006/relationships/hyperlink" Target="mailto:segundinapoma10@outlook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edward748@hotmail.com" TargetMode="External"/><Relationship Id="rId24" Type="http://schemas.openxmlformats.org/officeDocument/2006/relationships/hyperlink" Target="mailto:aydee_2013@outlook.com" TargetMode="External"/><Relationship Id="rId40" Type="http://schemas.openxmlformats.org/officeDocument/2006/relationships/hyperlink" Target="mailto:forwilfre@hotmail.com" TargetMode="External"/><Relationship Id="rId45" Type="http://schemas.openxmlformats.org/officeDocument/2006/relationships/hyperlink" Target="mailto:tbrm33@gmail.com" TargetMode="External"/><Relationship Id="rId66" Type="http://schemas.openxmlformats.org/officeDocument/2006/relationships/hyperlink" Target="mailto:adrianchaquispe8@hotmail.com" TargetMode="External"/><Relationship Id="rId87" Type="http://schemas.openxmlformats.org/officeDocument/2006/relationships/hyperlink" Target="mailto:bertik_77@hotmail.com" TargetMode="External"/><Relationship Id="rId61" Type="http://schemas.openxmlformats.org/officeDocument/2006/relationships/hyperlink" Target="mailto:heberaedopullo1@hotmail.com" TargetMode="External"/><Relationship Id="rId82" Type="http://schemas.openxmlformats.org/officeDocument/2006/relationships/hyperlink" Target="mailto:huanca.13.03@gmail.com" TargetMode="External"/><Relationship Id="rId19" Type="http://schemas.openxmlformats.org/officeDocument/2006/relationships/hyperlink" Target="mailto:maxiedguqui@hotmail.com" TargetMode="External"/><Relationship Id="rId14" Type="http://schemas.openxmlformats.org/officeDocument/2006/relationships/hyperlink" Target="mailto:calderon14cc@hotmail.com" TargetMode="External"/><Relationship Id="rId30" Type="http://schemas.openxmlformats.org/officeDocument/2006/relationships/hyperlink" Target="mailto:clorinda_20@hotmail.com" TargetMode="External"/><Relationship Id="rId35" Type="http://schemas.openxmlformats.org/officeDocument/2006/relationships/hyperlink" Target="mailto:sumaqwayta_11@hotmail.com" TargetMode="External"/><Relationship Id="rId56" Type="http://schemas.openxmlformats.org/officeDocument/2006/relationships/hyperlink" Target="mailto:sabinacarlosaldi@gmail.com" TargetMode="External"/><Relationship Id="rId77" Type="http://schemas.openxmlformats.org/officeDocument/2006/relationships/hyperlink" Target="mailto:alfaov@hotmail.com" TargetMode="External"/><Relationship Id="rId100" Type="http://schemas.openxmlformats.org/officeDocument/2006/relationships/hyperlink" Target="mailto:mjcarbajal_1301@hotmail.com" TargetMode="External"/><Relationship Id="rId105" Type="http://schemas.openxmlformats.org/officeDocument/2006/relationships/hyperlink" Target="mailto:hermelindaqq@hotmail.com" TargetMode="External"/><Relationship Id="rId8" Type="http://schemas.openxmlformats.org/officeDocument/2006/relationships/hyperlink" Target="mailto:chuchonrene@gmail.com" TargetMode="External"/><Relationship Id="rId51" Type="http://schemas.openxmlformats.org/officeDocument/2006/relationships/hyperlink" Target="mailto:educondecusi@hotmail.com" TargetMode="External"/><Relationship Id="rId72" Type="http://schemas.openxmlformats.org/officeDocument/2006/relationships/hyperlink" Target="mailto:jesusquispearias25@gmail.com" TargetMode="External"/><Relationship Id="rId93" Type="http://schemas.openxmlformats.org/officeDocument/2006/relationships/hyperlink" Target="mailto:silvaquispenataly@gmail.com" TargetMode="External"/><Relationship Id="rId98" Type="http://schemas.openxmlformats.org/officeDocument/2006/relationships/hyperlink" Target="mailto:nael_333_f@hot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elviflorvic@hotmail.com" TargetMode="External"/><Relationship Id="rId46" Type="http://schemas.openxmlformats.org/officeDocument/2006/relationships/hyperlink" Target="mailto:zemarccayo76@hotmail.com" TargetMode="External"/><Relationship Id="rId67" Type="http://schemas.openxmlformats.org/officeDocument/2006/relationships/hyperlink" Target="mailto:gallyantas@gmail.com" TargetMode="External"/><Relationship Id="rId20" Type="http://schemas.openxmlformats.org/officeDocument/2006/relationships/hyperlink" Target="mailto:jlindonel@hotmail.com" TargetMode="External"/><Relationship Id="rId41" Type="http://schemas.openxmlformats.org/officeDocument/2006/relationships/hyperlink" Target="mailto:luiguicast@hotmail.com" TargetMode="External"/><Relationship Id="rId62" Type="http://schemas.openxmlformats.org/officeDocument/2006/relationships/hyperlink" Target="mailto:jesus_80_86@hotmail.com" TargetMode="External"/><Relationship Id="rId83" Type="http://schemas.openxmlformats.org/officeDocument/2006/relationships/hyperlink" Target="mailto:sixtomagno@hotmail.com" TargetMode="External"/><Relationship Id="rId88" Type="http://schemas.openxmlformats.org/officeDocument/2006/relationships/hyperlink" Target="mailto:zosijeri.72@hotmail.com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cutipabernabe_27@hotmail.com" TargetMode="External"/><Relationship Id="rId21" Type="http://schemas.openxmlformats.org/officeDocument/2006/relationships/hyperlink" Target="mailto:magno.1957.r@hotmail.com" TargetMode="External"/><Relationship Id="rId42" Type="http://schemas.openxmlformats.org/officeDocument/2006/relationships/hyperlink" Target="mailto:lazaro_aparicio@hotmail.com" TargetMode="External"/><Relationship Id="rId47" Type="http://schemas.openxmlformats.org/officeDocument/2006/relationships/hyperlink" Target="mailto:masosmi75@hotmail.com" TargetMode="External"/><Relationship Id="rId63" Type="http://schemas.openxmlformats.org/officeDocument/2006/relationships/hyperlink" Target="mailto:cahuancama_66@hotmail.com" TargetMode="External"/><Relationship Id="rId68" Type="http://schemas.openxmlformats.org/officeDocument/2006/relationships/hyperlink" Target="mailto:solia1080@gmail.com" TargetMode="External"/><Relationship Id="rId84" Type="http://schemas.openxmlformats.org/officeDocument/2006/relationships/hyperlink" Target="mailto:cirilaquispep@hotmail.com" TargetMode="External"/><Relationship Id="rId89" Type="http://schemas.openxmlformats.org/officeDocument/2006/relationships/hyperlink" Target="mailto:sopallan_18@hotmail.com" TargetMode="External"/><Relationship Id="rId16" Type="http://schemas.openxmlformats.org/officeDocument/2006/relationships/hyperlink" Target="mailto:jhon_0976@hotmail.com" TargetMode="External"/><Relationship Id="rId107" Type="http://schemas.openxmlformats.org/officeDocument/2006/relationships/hyperlink" Target="mailto:edgarbb70@hotmailo.com" TargetMode="External"/><Relationship Id="rId11" Type="http://schemas.openxmlformats.org/officeDocument/2006/relationships/hyperlink" Target="mailto:oscar_consa@hotmail.com" TargetMode="External"/><Relationship Id="rId32" Type="http://schemas.openxmlformats.org/officeDocument/2006/relationships/hyperlink" Target="mailto:hinostroza84@hotmail.com" TargetMode="External"/><Relationship Id="rId37" Type="http://schemas.openxmlformats.org/officeDocument/2006/relationships/hyperlink" Target="mailto:bitalbinaventura_27@hotmail.com" TargetMode="External"/><Relationship Id="rId53" Type="http://schemas.openxmlformats.org/officeDocument/2006/relationships/hyperlink" Target="mailto:liditarp79@hotmail.com" TargetMode="External"/><Relationship Id="rId58" Type="http://schemas.openxmlformats.org/officeDocument/2006/relationships/hyperlink" Target="mailto:julian2017huamani@gmail.com" TargetMode="External"/><Relationship Id="rId74" Type="http://schemas.openxmlformats.org/officeDocument/2006/relationships/hyperlink" Target="mailto:josefredys@hotmail.com" TargetMode="External"/><Relationship Id="rId79" Type="http://schemas.openxmlformats.org/officeDocument/2006/relationships/hyperlink" Target="mailto:be.muncha@gmail.com" TargetMode="External"/><Relationship Id="rId102" Type="http://schemas.openxmlformats.org/officeDocument/2006/relationships/hyperlink" Target="mailto:margcor_71@hotmail.com" TargetMode="External"/><Relationship Id="rId5" Type="http://schemas.openxmlformats.org/officeDocument/2006/relationships/hyperlink" Target="mailto:evegac70@gmail.com" TargetMode="External"/><Relationship Id="rId90" Type="http://schemas.openxmlformats.org/officeDocument/2006/relationships/hyperlink" Target="mailto:nilojeriurbano@gmail.com" TargetMode="External"/><Relationship Id="rId95" Type="http://schemas.openxmlformats.org/officeDocument/2006/relationships/hyperlink" Target="mailto:mariluz_ae_25@hotmail.com" TargetMode="External"/><Relationship Id="rId22" Type="http://schemas.openxmlformats.org/officeDocument/2006/relationships/hyperlink" Target="mailto:nelyhuyhua_11@hotmail.com" TargetMode="External"/><Relationship Id="rId27" Type="http://schemas.openxmlformats.org/officeDocument/2006/relationships/hyperlink" Target="mailto:juancitoerusco@gmail.com" TargetMode="External"/><Relationship Id="rId43" Type="http://schemas.openxmlformats.org/officeDocument/2006/relationships/hyperlink" Target="mailto:mbnm19011963@hotmail.com" TargetMode="External"/><Relationship Id="rId48" Type="http://schemas.openxmlformats.org/officeDocument/2006/relationships/hyperlink" Target="mailto:diosdado6919@gmail.com" TargetMode="External"/><Relationship Id="rId64" Type="http://schemas.openxmlformats.org/officeDocument/2006/relationships/hyperlink" Target="mailto:marlecita78@gmail.com" TargetMode="External"/><Relationship Id="rId69" Type="http://schemas.openxmlformats.org/officeDocument/2006/relationships/hyperlink" Target="mailto:floramolinaflores@outlook.com" TargetMode="External"/><Relationship Id="rId80" Type="http://schemas.openxmlformats.org/officeDocument/2006/relationships/hyperlink" Target="mailto:maryhelen_1808@hotmail.com" TargetMode="External"/><Relationship Id="rId85" Type="http://schemas.openxmlformats.org/officeDocument/2006/relationships/hyperlink" Target="mailto:noramilus15@hotmail.com" TargetMode="External"/><Relationship Id="rId12" Type="http://schemas.openxmlformats.org/officeDocument/2006/relationships/hyperlink" Target="mailto:aydehcoronado@gmail.com" TargetMode="External"/><Relationship Id="rId17" Type="http://schemas.openxmlformats.org/officeDocument/2006/relationships/hyperlink" Target="mailto:onbautista@gmail.com" TargetMode="External"/><Relationship Id="rId33" Type="http://schemas.openxmlformats.org/officeDocument/2006/relationships/hyperlink" Target="mailto:gladqc.81@gmail.com" TargetMode="External"/><Relationship Id="rId38" Type="http://schemas.openxmlformats.org/officeDocument/2006/relationships/hyperlink" Target="mailto:marypo1974@hotmail.com" TargetMode="External"/><Relationship Id="rId59" Type="http://schemas.openxmlformats.org/officeDocument/2006/relationships/hyperlink" Target="mailto:migmalasquez@hotmail.com" TargetMode="External"/><Relationship Id="rId103" Type="http://schemas.openxmlformats.org/officeDocument/2006/relationships/hyperlink" Target="mailto:donita_1969@hotmail.com" TargetMode="External"/><Relationship Id="rId108" Type="http://schemas.openxmlformats.org/officeDocument/2006/relationships/hyperlink" Target="mailto:romulo.ucha@gmail.com" TargetMode="External"/><Relationship Id="rId54" Type="http://schemas.openxmlformats.org/officeDocument/2006/relationships/hyperlink" Target="mailto:sarhuinita7@hotmail.com" TargetMode="External"/><Relationship Id="rId70" Type="http://schemas.openxmlformats.org/officeDocument/2006/relationships/hyperlink" Target="mailto:gelsh20@hotmail.com" TargetMode="External"/><Relationship Id="rId75" Type="http://schemas.openxmlformats.org/officeDocument/2006/relationships/hyperlink" Target="mailto:pairinito67@gmail.com" TargetMode="External"/><Relationship Id="rId91" Type="http://schemas.openxmlformats.org/officeDocument/2006/relationships/hyperlink" Target="mailto:segundinapoma10@outlook.com" TargetMode="External"/><Relationship Id="rId96" Type="http://schemas.openxmlformats.org/officeDocument/2006/relationships/hyperlink" Target="mailto:inelda_17_18@hotmail.com" TargetMode="External"/><Relationship Id="rId1" Type="http://schemas.openxmlformats.org/officeDocument/2006/relationships/hyperlink" Target="mailto:jcquispe14@hotmail.com" TargetMode="External"/><Relationship Id="rId6" Type="http://schemas.openxmlformats.org/officeDocument/2006/relationships/hyperlink" Target="mailto:roxanahuamani000@gmail.com" TargetMode="External"/><Relationship Id="rId15" Type="http://schemas.openxmlformats.org/officeDocument/2006/relationships/hyperlink" Target="mailto:doc-cele-2011@hotmail.com" TargetMode="External"/><Relationship Id="rId23" Type="http://schemas.openxmlformats.org/officeDocument/2006/relationships/hyperlink" Target="mailto:gloriosoacb1975@hotmail.com" TargetMode="External"/><Relationship Id="rId28" Type="http://schemas.openxmlformats.org/officeDocument/2006/relationships/hyperlink" Target="mailto:jorgehuayanay2017@gmail.com" TargetMode="External"/><Relationship Id="rId36" Type="http://schemas.openxmlformats.org/officeDocument/2006/relationships/hyperlink" Target="mailto:huarcayallo@hotmail.com" TargetMode="External"/><Relationship Id="rId49" Type="http://schemas.openxmlformats.org/officeDocument/2006/relationships/hyperlink" Target="mailto:nelyabelhinostrozanoa@gmail.com" TargetMode="External"/><Relationship Id="rId57" Type="http://schemas.openxmlformats.org/officeDocument/2006/relationships/hyperlink" Target="mailto:alfred99999@hotmail.com" TargetMode="External"/><Relationship Id="rId106" Type="http://schemas.openxmlformats.org/officeDocument/2006/relationships/hyperlink" Target="mailto:tincomitmamarino@gmail.com" TargetMode="External"/><Relationship Id="rId10" Type="http://schemas.openxmlformats.org/officeDocument/2006/relationships/hyperlink" Target="mailto:rejema@hotmail.com" TargetMode="External"/><Relationship Id="rId31" Type="http://schemas.openxmlformats.org/officeDocument/2006/relationships/hyperlink" Target="mailto:mary_fannyy22@hotmail.com" TargetMode="External"/><Relationship Id="rId44" Type="http://schemas.openxmlformats.org/officeDocument/2006/relationships/hyperlink" Target="mailto:fely_225@hotmail.com" TargetMode="External"/><Relationship Id="rId52" Type="http://schemas.openxmlformats.org/officeDocument/2006/relationships/hyperlink" Target="mailto:jhenn_10@hotmail.com" TargetMode="External"/><Relationship Id="rId60" Type="http://schemas.openxmlformats.org/officeDocument/2006/relationships/hyperlink" Target="mailto:navarritof_8@hotmail.com" TargetMode="External"/><Relationship Id="rId65" Type="http://schemas.openxmlformats.org/officeDocument/2006/relationships/hyperlink" Target="mailto:sixto_hpi@hotmail.com" TargetMode="External"/><Relationship Id="rId73" Type="http://schemas.openxmlformats.org/officeDocument/2006/relationships/hyperlink" Target="mailto:aspicris2015@gmail.com" TargetMode="External"/><Relationship Id="rId78" Type="http://schemas.openxmlformats.org/officeDocument/2006/relationships/hyperlink" Target="mailto:albinazaratequispe@gmail.com" TargetMode="External"/><Relationship Id="rId81" Type="http://schemas.openxmlformats.org/officeDocument/2006/relationships/hyperlink" Target="mailto:huanca.13.03@gmail.com" TargetMode="External"/><Relationship Id="rId86" Type="http://schemas.openxmlformats.org/officeDocument/2006/relationships/hyperlink" Target="mailto:bertik_77@hotmail.com" TargetMode="External"/><Relationship Id="rId94" Type="http://schemas.openxmlformats.org/officeDocument/2006/relationships/hyperlink" Target="mailto:mariaeulaliafelices@hotmail.com" TargetMode="External"/><Relationship Id="rId99" Type="http://schemas.openxmlformats.org/officeDocument/2006/relationships/hyperlink" Target="mailto:mjcarbajal_1301@hotmail.com" TargetMode="External"/><Relationship Id="rId101" Type="http://schemas.openxmlformats.org/officeDocument/2006/relationships/hyperlink" Target="mailto:edithavalosfernandez@gmail.com" TargetMode="External"/><Relationship Id="rId4" Type="http://schemas.openxmlformats.org/officeDocument/2006/relationships/hyperlink" Target="mailto:lizethsyakuventura@gmail.com" TargetMode="External"/><Relationship Id="rId9" Type="http://schemas.openxmlformats.org/officeDocument/2006/relationships/hyperlink" Target="mailto:epifaniopalomo07@hotmail.com" TargetMode="External"/><Relationship Id="rId13" Type="http://schemas.openxmlformats.org/officeDocument/2006/relationships/hyperlink" Target="mailto:sulcarayme1@gmail.com" TargetMode="External"/><Relationship Id="rId18" Type="http://schemas.openxmlformats.org/officeDocument/2006/relationships/hyperlink" Target="mailto:el_dulce_12317@hotmail.com" TargetMode="External"/><Relationship Id="rId39" Type="http://schemas.openxmlformats.org/officeDocument/2006/relationships/hyperlink" Target="mailto:gyn2004@hotmail.com" TargetMode="External"/><Relationship Id="rId109" Type="http://schemas.openxmlformats.org/officeDocument/2006/relationships/printerSettings" Target="../printerSettings/printerSettings8.bin"/><Relationship Id="rId34" Type="http://schemas.openxmlformats.org/officeDocument/2006/relationships/hyperlink" Target="mailto:epifaniofq@gmail.com" TargetMode="External"/><Relationship Id="rId50" Type="http://schemas.openxmlformats.org/officeDocument/2006/relationships/hyperlink" Target="mailto:catitarh2511@gmail.com" TargetMode="External"/><Relationship Id="rId55" Type="http://schemas.openxmlformats.org/officeDocument/2006/relationships/hyperlink" Target="mailto:ocordovapalomino@gmail.com" TargetMode="External"/><Relationship Id="rId76" Type="http://schemas.openxmlformats.org/officeDocument/2006/relationships/hyperlink" Target="mailto:alfaov@hotmail.com" TargetMode="External"/><Relationship Id="rId97" Type="http://schemas.openxmlformats.org/officeDocument/2006/relationships/hyperlink" Target="mailto:nael_333_f@hotmail.com" TargetMode="External"/><Relationship Id="rId104" Type="http://schemas.openxmlformats.org/officeDocument/2006/relationships/hyperlink" Target="mailto:hermelindaqq@hotmail.com" TargetMode="External"/><Relationship Id="rId7" Type="http://schemas.openxmlformats.org/officeDocument/2006/relationships/hyperlink" Target="mailto:aurea_1963@hotmail.com" TargetMode="External"/><Relationship Id="rId71" Type="http://schemas.openxmlformats.org/officeDocument/2006/relationships/hyperlink" Target="mailto:jesusquispearias25@gmail.com" TargetMode="External"/><Relationship Id="rId92" Type="http://schemas.openxmlformats.org/officeDocument/2006/relationships/hyperlink" Target="mailto:silvaquispenataly@gmail.com" TargetMode="External"/><Relationship Id="rId2" Type="http://schemas.openxmlformats.org/officeDocument/2006/relationships/hyperlink" Target="mailto:zenypf_21@hotmail.com" TargetMode="External"/><Relationship Id="rId29" Type="http://schemas.openxmlformats.org/officeDocument/2006/relationships/hyperlink" Target="mailto:edward748@hotmail.com" TargetMode="External"/><Relationship Id="rId24" Type="http://schemas.openxmlformats.org/officeDocument/2006/relationships/hyperlink" Target="mailto:aydee_2013@outlook.com" TargetMode="External"/><Relationship Id="rId40" Type="http://schemas.openxmlformats.org/officeDocument/2006/relationships/hyperlink" Target="mailto:forwilfre@hotmail.com" TargetMode="External"/><Relationship Id="rId45" Type="http://schemas.openxmlformats.org/officeDocument/2006/relationships/hyperlink" Target="mailto:tbrm33@gmail.com" TargetMode="External"/><Relationship Id="rId66" Type="http://schemas.openxmlformats.org/officeDocument/2006/relationships/hyperlink" Target="mailto:adrianchaquispe8@hotmail.com" TargetMode="External"/><Relationship Id="rId87" Type="http://schemas.openxmlformats.org/officeDocument/2006/relationships/hyperlink" Target="mailto:zosijeri.72@hotmail.com" TargetMode="External"/><Relationship Id="rId61" Type="http://schemas.openxmlformats.org/officeDocument/2006/relationships/hyperlink" Target="mailto:heberaedopullo1@hotmail.com" TargetMode="External"/><Relationship Id="rId82" Type="http://schemas.openxmlformats.org/officeDocument/2006/relationships/hyperlink" Target="mailto:sixtomagno@hotmail.com" TargetMode="External"/><Relationship Id="rId19" Type="http://schemas.openxmlformats.org/officeDocument/2006/relationships/hyperlink" Target="mailto:maxiedguqui@hotmail.com" TargetMode="External"/><Relationship Id="rId14" Type="http://schemas.openxmlformats.org/officeDocument/2006/relationships/hyperlink" Target="mailto:calderon14cc@hotmail.com" TargetMode="External"/><Relationship Id="rId30" Type="http://schemas.openxmlformats.org/officeDocument/2006/relationships/hyperlink" Target="mailto:clorinda_20@hotmail.com" TargetMode="External"/><Relationship Id="rId35" Type="http://schemas.openxmlformats.org/officeDocument/2006/relationships/hyperlink" Target="mailto:sumaqwayta_11@hotmail.com" TargetMode="External"/><Relationship Id="rId56" Type="http://schemas.openxmlformats.org/officeDocument/2006/relationships/hyperlink" Target="mailto:sabinacarlosaldi@gmail.com" TargetMode="External"/><Relationship Id="rId77" Type="http://schemas.openxmlformats.org/officeDocument/2006/relationships/hyperlink" Target="mailto:arotoma100@hotmail.com" TargetMode="External"/><Relationship Id="rId100" Type="http://schemas.openxmlformats.org/officeDocument/2006/relationships/hyperlink" Target="mailto:suicafajardo@gmail.com" TargetMode="External"/><Relationship Id="rId105" Type="http://schemas.openxmlformats.org/officeDocument/2006/relationships/hyperlink" Target="mailto:deisyobregonbuendia@gmail.com" TargetMode="External"/><Relationship Id="rId8" Type="http://schemas.openxmlformats.org/officeDocument/2006/relationships/hyperlink" Target="mailto:chuchonrene@gmail.com" TargetMode="External"/><Relationship Id="rId51" Type="http://schemas.openxmlformats.org/officeDocument/2006/relationships/hyperlink" Target="mailto:educondecusi@hotmail.com" TargetMode="External"/><Relationship Id="rId72" Type="http://schemas.openxmlformats.org/officeDocument/2006/relationships/hyperlink" Target="mailto:juilacoso@hotmail.com" TargetMode="External"/><Relationship Id="rId93" Type="http://schemas.openxmlformats.org/officeDocument/2006/relationships/hyperlink" Target="mailto:betsy_2846@hotmail.com" TargetMode="External"/><Relationship Id="rId98" Type="http://schemas.openxmlformats.org/officeDocument/2006/relationships/hyperlink" Target="mailto:luis_mhomho@hotmail.com" TargetMode="External"/><Relationship Id="rId3" Type="http://schemas.openxmlformats.org/officeDocument/2006/relationships/hyperlink" Target="mailto:irenff@hotmail.com" TargetMode="External"/><Relationship Id="rId25" Type="http://schemas.openxmlformats.org/officeDocument/2006/relationships/hyperlink" Target="mailto:elviflorvic@hotmail.com" TargetMode="External"/><Relationship Id="rId46" Type="http://schemas.openxmlformats.org/officeDocument/2006/relationships/hyperlink" Target="mailto:zemarccayo76@hotmail.com" TargetMode="External"/><Relationship Id="rId67" Type="http://schemas.openxmlformats.org/officeDocument/2006/relationships/hyperlink" Target="mailto:927770687n@gmail.com" TargetMode="External"/><Relationship Id="rId20" Type="http://schemas.openxmlformats.org/officeDocument/2006/relationships/hyperlink" Target="mailto:jlindonel@hotmail.com" TargetMode="External"/><Relationship Id="rId41" Type="http://schemas.openxmlformats.org/officeDocument/2006/relationships/hyperlink" Target="mailto:luiguicast@hotmail.com" TargetMode="External"/><Relationship Id="rId62" Type="http://schemas.openxmlformats.org/officeDocument/2006/relationships/hyperlink" Target="mailto:jesus_80_86@hotmail.com" TargetMode="External"/><Relationship Id="rId83" Type="http://schemas.openxmlformats.org/officeDocument/2006/relationships/hyperlink" Target="mailto:huamantoma@hotmail.com" TargetMode="External"/><Relationship Id="rId88" Type="http://schemas.openxmlformats.org/officeDocument/2006/relationships/hyperlink" Target="mailto:rosaluzhuillcahua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55" workbookViewId="0">
      <selection activeCell="C162" sqref="C162"/>
    </sheetView>
  </sheetViews>
  <sheetFormatPr baseColWidth="10" defaultRowHeight="15" x14ac:dyDescent="0.25"/>
  <cols>
    <col min="1" max="1" width="14.7109375" customWidth="1"/>
    <col min="2" max="2" width="14.140625" customWidth="1"/>
    <col min="3" max="3" width="19.7109375" customWidth="1"/>
    <col min="4" max="4" width="26.28515625" customWidth="1"/>
    <col min="5" max="5" width="22.28515625" customWidth="1"/>
    <col min="6" max="6" width="28.140625" customWidth="1"/>
    <col min="7" max="7" width="18.42578125" customWidth="1"/>
    <col min="8" max="8" width="27.85546875" customWidth="1"/>
    <col min="9" max="9" width="13.140625" customWidth="1"/>
    <col min="10" max="10" width="12.140625" customWidth="1"/>
    <col min="11" max="11" width="15" bestFit="1" customWidth="1"/>
    <col min="12" max="12" width="29.42578125" customWidth="1"/>
    <col min="13" max="13" width="29.7109375" customWidth="1"/>
    <col min="14" max="14" width="30.140625" customWidth="1"/>
    <col min="15" max="255" width="9.140625" customWidth="1"/>
    <col min="256" max="256" width="14.7109375" customWidth="1"/>
    <col min="257" max="257" width="14.140625" customWidth="1"/>
    <col min="258" max="258" width="33.5703125" customWidth="1"/>
    <col min="259" max="259" width="32.5703125" customWidth="1"/>
    <col min="260" max="260" width="22.28515625" customWidth="1"/>
    <col min="261" max="261" width="43.42578125" customWidth="1"/>
    <col min="262" max="262" width="26.7109375" customWidth="1"/>
    <col min="263" max="263" width="27.85546875" customWidth="1"/>
    <col min="264" max="264" width="36.5703125" customWidth="1"/>
    <col min="265" max="265" width="13.140625" customWidth="1"/>
    <col min="266" max="266" width="12.140625" customWidth="1"/>
    <col min="267" max="267" width="13.5703125" customWidth="1"/>
    <col min="268" max="268" width="29.42578125" customWidth="1"/>
    <col min="269" max="269" width="29.7109375" customWidth="1"/>
    <col min="270" max="270" width="30.140625" customWidth="1"/>
    <col min="271" max="511" width="9.140625" customWidth="1"/>
    <col min="512" max="512" width="14.7109375" customWidth="1"/>
    <col min="513" max="513" width="14.140625" customWidth="1"/>
    <col min="514" max="514" width="33.5703125" customWidth="1"/>
    <col min="515" max="515" width="32.5703125" customWidth="1"/>
    <col min="516" max="516" width="22.28515625" customWidth="1"/>
    <col min="517" max="517" width="43.42578125" customWidth="1"/>
    <col min="518" max="518" width="26.7109375" customWidth="1"/>
    <col min="519" max="519" width="27.85546875" customWidth="1"/>
    <col min="520" max="520" width="36.5703125" customWidth="1"/>
    <col min="521" max="521" width="13.140625" customWidth="1"/>
    <col min="522" max="522" width="12.140625" customWidth="1"/>
    <col min="523" max="523" width="13.5703125" customWidth="1"/>
    <col min="524" max="524" width="29.42578125" customWidth="1"/>
    <col min="525" max="525" width="29.7109375" customWidth="1"/>
    <col min="526" max="526" width="30.140625" customWidth="1"/>
    <col min="527" max="767" width="9.140625" customWidth="1"/>
    <col min="768" max="768" width="14.7109375" customWidth="1"/>
    <col min="769" max="769" width="14.140625" customWidth="1"/>
    <col min="770" max="770" width="33.5703125" customWidth="1"/>
    <col min="771" max="771" width="32.5703125" customWidth="1"/>
    <col min="772" max="772" width="22.28515625" customWidth="1"/>
    <col min="773" max="773" width="43.42578125" customWidth="1"/>
    <col min="774" max="774" width="26.7109375" customWidth="1"/>
    <col min="775" max="775" width="27.85546875" customWidth="1"/>
    <col min="776" max="776" width="36.5703125" customWidth="1"/>
    <col min="777" max="777" width="13.140625" customWidth="1"/>
    <col min="778" max="778" width="12.140625" customWidth="1"/>
    <col min="779" max="779" width="13.5703125" customWidth="1"/>
    <col min="780" max="780" width="29.42578125" customWidth="1"/>
    <col min="781" max="781" width="29.7109375" customWidth="1"/>
    <col min="782" max="782" width="30.140625" customWidth="1"/>
    <col min="783" max="1023" width="9.140625" customWidth="1"/>
    <col min="1024" max="1024" width="14.7109375" customWidth="1"/>
    <col min="1025" max="1025" width="14.140625" customWidth="1"/>
    <col min="1026" max="1026" width="33.5703125" customWidth="1"/>
    <col min="1027" max="1027" width="32.5703125" customWidth="1"/>
    <col min="1028" max="1028" width="22.28515625" customWidth="1"/>
    <col min="1029" max="1029" width="43.42578125" customWidth="1"/>
    <col min="1030" max="1030" width="26.7109375" customWidth="1"/>
    <col min="1031" max="1031" width="27.85546875" customWidth="1"/>
    <col min="1032" max="1032" width="36.5703125" customWidth="1"/>
    <col min="1033" max="1033" width="13.140625" customWidth="1"/>
    <col min="1034" max="1034" width="12.140625" customWidth="1"/>
    <col min="1035" max="1035" width="13.5703125" customWidth="1"/>
    <col min="1036" max="1036" width="29.42578125" customWidth="1"/>
    <col min="1037" max="1037" width="29.7109375" customWidth="1"/>
    <col min="1038" max="1038" width="30.140625" customWidth="1"/>
    <col min="1039" max="1279" width="9.140625" customWidth="1"/>
    <col min="1280" max="1280" width="14.7109375" customWidth="1"/>
    <col min="1281" max="1281" width="14.140625" customWidth="1"/>
    <col min="1282" max="1282" width="33.5703125" customWidth="1"/>
    <col min="1283" max="1283" width="32.5703125" customWidth="1"/>
    <col min="1284" max="1284" width="22.28515625" customWidth="1"/>
    <col min="1285" max="1285" width="43.42578125" customWidth="1"/>
    <col min="1286" max="1286" width="26.7109375" customWidth="1"/>
    <col min="1287" max="1287" width="27.85546875" customWidth="1"/>
    <col min="1288" max="1288" width="36.5703125" customWidth="1"/>
    <col min="1289" max="1289" width="13.140625" customWidth="1"/>
    <col min="1290" max="1290" width="12.140625" customWidth="1"/>
    <col min="1291" max="1291" width="13.5703125" customWidth="1"/>
    <col min="1292" max="1292" width="29.42578125" customWidth="1"/>
    <col min="1293" max="1293" width="29.7109375" customWidth="1"/>
    <col min="1294" max="1294" width="30.140625" customWidth="1"/>
    <col min="1295" max="1535" width="9.140625" customWidth="1"/>
    <col min="1536" max="1536" width="14.7109375" customWidth="1"/>
    <col min="1537" max="1537" width="14.140625" customWidth="1"/>
    <col min="1538" max="1538" width="33.5703125" customWidth="1"/>
    <col min="1539" max="1539" width="32.5703125" customWidth="1"/>
    <col min="1540" max="1540" width="22.28515625" customWidth="1"/>
    <col min="1541" max="1541" width="43.42578125" customWidth="1"/>
    <col min="1542" max="1542" width="26.7109375" customWidth="1"/>
    <col min="1543" max="1543" width="27.85546875" customWidth="1"/>
    <col min="1544" max="1544" width="36.5703125" customWidth="1"/>
    <col min="1545" max="1545" width="13.140625" customWidth="1"/>
    <col min="1546" max="1546" width="12.140625" customWidth="1"/>
    <col min="1547" max="1547" width="13.5703125" customWidth="1"/>
    <col min="1548" max="1548" width="29.42578125" customWidth="1"/>
    <col min="1549" max="1549" width="29.7109375" customWidth="1"/>
    <col min="1550" max="1550" width="30.140625" customWidth="1"/>
    <col min="1551" max="1791" width="9.140625" customWidth="1"/>
    <col min="1792" max="1792" width="14.7109375" customWidth="1"/>
    <col min="1793" max="1793" width="14.140625" customWidth="1"/>
    <col min="1794" max="1794" width="33.5703125" customWidth="1"/>
    <col min="1795" max="1795" width="32.5703125" customWidth="1"/>
    <col min="1796" max="1796" width="22.28515625" customWidth="1"/>
    <col min="1797" max="1797" width="43.42578125" customWidth="1"/>
    <col min="1798" max="1798" width="26.7109375" customWidth="1"/>
    <col min="1799" max="1799" width="27.85546875" customWidth="1"/>
    <col min="1800" max="1800" width="36.5703125" customWidth="1"/>
    <col min="1801" max="1801" width="13.140625" customWidth="1"/>
    <col min="1802" max="1802" width="12.140625" customWidth="1"/>
    <col min="1803" max="1803" width="13.5703125" customWidth="1"/>
    <col min="1804" max="1804" width="29.42578125" customWidth="1"/>
    <col min="1805" max="1805" width="29.7109375" customWidth="1"/>
    <col min="1806" max="1806" width="30.140625" customWidth="1"/>
    <col min="1807" max="2047" width="9.140625" customWidth="1"/>
    <col min="2048" max="2048" width="14.7109375" customWidth="1"/>
    <col min="2049" max="2049" width="14.140625" customWidth="1"/>
    <col min="2050" max="2050" width="33.5703125" customWidth="1"/>
    <col min="2051" max="2051" width="32.5703125" customWidth="1"/>
    <col min="2052" max="2052" width="22.28515625" customWidth="1"/>
    <col min="2053" max="2053" width="43.42578125" customWidth="1"/>
    <col min="2054" max="2054" width="26.7109375" customWidth="1"/>
    <col min="2055" max="2055" width="27.85546875" customWidth="1"/>
    <col min="2056" max="2056" width="36.5703125" customWidth="1"/>
    <col min="2057" max="2057" width="13.140625" customWidth="1"/>
    <col min="2058" max="2058" width="12.140625" customWidth="1"/>
    <col min="2059" max="2059" width="13.5703125" customWidth="1"/>
    <col min="2060" max="2060" width="29.42578125" customWidth="1"/>
    <col min="2061" max="2061" width="29.7109375" customWidth="1"/>
    <col min="2062" max="2062" width="30.140625" customWidth="1"/>
    <col min="2063" max="2303" width="9.140625" customWidth="1"/>
    <col min="2304" max="2304" width="14.7109375" customWidth="1"/>
    <col min="2305" max="2305" width="14.140625" customWidth="1"/>
    <col min="2306" max="2306" width="33.5703125" customWidth="1"/>
    <col min="2307" max="2307" width="32.5703125" customWidth="1"/>
    <col min="2308" max="2308" width="22.28515625" customWidth="1"/>
    <col min="2309" max="2309" width="43.42578125" customWidth="1"/>
    <col min="2310" max="2310" width="26.7109375" customWidth="1"/>
    <col min="2311" max="2311" width="27.85546875" customWidth="1"/>
    <col min="2312" max="2312" width="36.5703125" customWidth="1"/>
    <col min="2313" max="2313" width="13.140625" customWidth="1"/>
    <col min="2314" max="2314" width="12.140625" customWidth="1"/>
    <col min="2315" max="2315" width="13.5703125" customWidth="1"/>
    <col min="2316" max="2316" width="29.42578125" customWidth="1"/>
    <col min="2317" max="2317" width="29.7109375" customWidth="1"/>
    <col min="2318" max="2318" width="30.140625" customWidth="1"/>
    <col min="2319" max="2559" width="9.140625" customWidth="1"/>
    <col min="2560" max="2560" width="14.7109375" customWidth="1"/>
    <col min="2561" max="2561" width="14.140625" customWidth="1"/>
    <col min="2562" max="2562" width="33.5703125" customWidth="1"/>
    <col min="2563" max="2563" width="32.5703125" customWidth="1"/>
    <col min="2564" max="2564" width="22.28515625" customWidth="1"/>
    <col min="2565" max="2565" width="43.42578125" customWidth="1"/>
    <col min="2566" max="2566" width="26.7109375" customWidth="1"/>
    <col min="2567" max="2567" width="27.85546875" customWidth="1"/>
    <col min="2568" max="2568" width="36.5703125" customWidth="1"/>
    <col min="2569" max="2569" width="13.140625" customWidth="1"/>
    <col min="2570" max="2570" width="12.140625" customWidth="1"/>
    <col min="2571" max="2571" width="13.5703125" customWidth="1"/>
    <col min="2572" max="2572" width="29.42578125" customWidth="1"/>
    <col min="2573" max="2573" width="29.7109375" customWidth="1"/>
    <col min="2574" max="2574" width="30.140625" customWidth="1"/>
    <col min="2575" max="2815" width="9.140625" customWidth="1"/>
    <col min="2816" max="2816" width="14.7109375" customWidth="1"/>
    <col min="2817" max="2817" width="14.140625" customWidth="1"/>
    <col min="2818" max="2818" width="33.5703125" customWidth="1"/>
    <col min="2819" max="2819" width="32.5703125" customWidth="1"/>
    <col min="2820" max="2820" width="22.28515625" customWidth="1"/>
    <col min="2821" max="2821" width="43.42578125" customWidth="1"/>
    <col min="2822" max="2822" width="26.7109375" customWidth="1"/>
    <col min="2823" max="2823" width="27.85546875" customWidth="1"/>
    <col min="2824" max="2824" width="36.5703125" customWidth="1"/>
    <col min="2825" max="2825" width="13.140625" customWidth="1"/>
    <col min="2826" max="2826" width="12.140625" customWidth="1"/>
    <col min="2827" max="2827" width="13.5703125" customWidth="1"/>
    <col min="2828" max="2828" width="29.42578125" customWidth="1"/>
    <col min="2829" max="2829" width="29.7109375" customWidth="1"/>
    <col min="2830" max="2830" width="30.140625" customWidth="1"/>
    <col min="2831" max="3071" width="9.140625" customWidth="1"/>
    <col min="3072" max="3072" width="14.7109375" customWidth="1"/>
    <col min="3073" max="3073" width="14.140625" customWidth="1"/>
    <col min="3074" max="3074" width="33.5703125" customWidth="1"/>
    <col min="3075" max="3075" width="32.5703125" customWidth="1"/>
    <col min="3076" max="3076" width="22.28515625" customWidth="1"/>
    <col min="3077" max="3077" width="43.42578125" customWidth="1"/>
    <col min="3078" max="3078" width="26.7109375" customWidth="1"/>
    <col min="3079" max="3079" width="27.85546875" customWidth="1"/>
    <col min="3080" max="3080" width="36.5703125" customWidth="1"/>
    <col min="3081" max="3081" width="13.140625" customWidth="1"/>
    <col min="3082" max="3082" width="12.140625" customWidth="1"/>
    <col min="3083" max="3083" width="13.5703125" customWidth="1"/>
    <col min="3084" max="3084" width="29.42578125" customWidth="1"/>
    <col min="3085" max="3085" width="29.7109375" customWidth="1"/>
    <col min="3086" max="3086" width="30.140625" customWidth="1"/>
    <col min="3087" max="3327" width="9.140625" customWidth="1"/>
    <col min="3328" max="3328" width="14.7109375" customWidth="1"/>
    <col min="3329" max="3329" width="14.140625" customWidth="1"/>
    <col min="3330" max="3330" width="33.5703125" customWidth="1"/>
    <col min="3331" max="3331" width="32.5703125" customWidth="1"/>
    <col min="3332" max="3332" width="22.28515625" customWidth="1"/>
    <col min="3333" max="3333" width="43.42578125" customWidth="1"/>
    <col min="3334" max="3334" width="26.7109375" customWidth="1"/>
    <col min="3335" max="3335" width="27.85546875" customWidth="1"/>
    <col min="3336" max="3336" width="36.5703125" customWidth="1"/>
    <col min="3337" max="3337" width="13.140625" customWidth="1"/>
    <col min="3338" max="3338" width="12.140625" customWidth="1"/>
    <col min="3339" max="3339" width="13.5703125" customWidth="1"/>
    <col min="3340" max="3340" width="29.42578125" customWidth="1"/>
    <col min="3341" max="3341" width="29.7109375" customWidth="1"/>
    <col min="3342" max="3342" width="30.140625" customWidth="1"/>
    <col min="3343" max="3583" width="9.140625" customWidth="1"/>
    <col min="3584" max="3584" width="14.7109375" customWidth="1"/>
    <col min="3585" max="3585" width="14.140625" customWidth="1"/>
    <col min="3586" max="3586" width="33.5703125" customWidth="1"/>
    <col min="3587" max="3587" width="32.5703125" customWidth="1"/>
    <col min="3588" max="3588" width="22.28515625" customWidth="1"/>
    <col min="3589" max="3589" width="43.42578125" customWidth="1"/>
    <col min="3590" max="3590" width="26.7109375" customWidth="1"/>
    <col min="3591" max="3591" width="27.85546875" customWidth="1"/>
    <col min="3592" max="3592" width="36.5703125" customWidth="1"/>
    <col min="3593" max="3593" width="13.140625" customWidth="1"/>
    <col min="3594" max="3594" width="12.140625" customWidth="1"/>
    <col min="3595" max="3595" width="13.5703125" customWidth="1"/>
    <col min="3596" max="3596" width="29.42578125" customWidth="1"/>
    <col min="3597" max="3597" width="29.7109375" customWidth="1"/>
    <col min="3598" max="3598" width="30.140625" customWidth="1"/>
    <col min="3599" max="3839" width="9.140625" customWidth="1"/>
    <col min="3840" max="3840" width="14.7109375" customWidth="1"/>
    <col min="3841" max="3841" width="14.140625" customWidth="1"/>
    <col min="3842" max="3842" width="33.5703125" customWidth="1"/>
    <col min="3843" max="3843" width="32.5703125" customWidth="1"/>
    <col min="3844" max="3844" width="22.28515625" customWidth="1"/>
    <col min="3845" max="3845" width="43.42578125" customWidth="1"/>
    <col min="3846" max="3846" width="26.7109375" customWidth="1"/>
    <col min="3847" max="3847" width="27.85546875" customWidth="1"/>
    <col min="3848" max="3848" width="36.5703125" customWidth="1"/>
    <col min="3849" max="3849" width="13.140625" customWidth="1"/>
    <col min="3850" max="3850" width="12.140625" customWidth="1"/>
    <col min="3851" max="3851" width="13.5703125" customWidth="1"/>
    <col min="3852" max="3852" width="29.42578125" customWidth="1"/>
    <col min="3853" max="3853" width="29.7109375" customWidth="1"/>
    <col min="3854" max="3854" width="30.140625" customWidth="1"/>
    <col min="3855" max="4095" width="9.140625" customWidth="1"/>
    <col min="4096" max="4096" width="14.7109375" customWidth="1"/>
    <col min="4097" max="4097" width="14.140625" customWidth="1"/>
    <col min="4098" max="4098" width="33.5703125" customWidth="1"/>
    <col min="4099" max="4099" width="32.5703125" customWidth="1"/>
    <col min="4100" max="4100" width="22.28515625" customWidth="1"/>
    <col min="4101" max="4101" width="43.42578125" customWidth="1"/>
    <col min="4102" max="4102" width="26.7109375" customWidth="1"/>
    <col min="4103" max="4103" width="27.85546875" customWidth="1"/>
    <col min="4104" max="4104" width="36.5703125" customWidth="1"/>
    <col min="4105" max="4105" width="13.140625" customWidth="1"/>
    <col min="4106" max="4106" width="12.140625" customWidth="1"/>
    <col min="4107" max="4107" width="13.5703125" customWidth="1"/>
    <col min="4108" max="4108" width="29.42578125" customWidth="1"/>
    <col min="4109" max="4109" width="29.7109375" customWidth="1"/>
    <col min="4110" max="4110" width="30.140625" customWidth="1"/>
    <col min="4111" max="4351" width="9.140625" customWidth="1"/>
    <col min="4352" max="4352" width="14.7109375" customWidth="1"/>
    <col min="4353" max="4353" width="14.140625" customWidth="1"/>
    <col min="4354" max="4354" width="33.5703125" customWidth="1"/>
    <col min="4355" max="4355" width="32.5703125" customWidth="1"/>
    <col min="4356" max="4356" width="22.28515625" customWidth="1"/>
    <col min="4357" max="4357" width="43.42578125" customWidth="1"/>
    <col min="4358" max="4358" width="26.7109375" customWidth="1"/>
    <col min="4359" max="4359" width="27.85546875" customWidth="1"/>
    <col min="4360" max="4360" width="36.5703125" customWidth="1"/>
    <col min="4361" max="4361" width="13.140625" customWidth="1"/>
    <col min="4362" max="4362" width="12.140625" customWidth="1"/>
    <col min="4363" max="4363" width="13.5703125" customWidth="1"/>
    <col min="4364" max="4364" width="29.42578125" customWidth="1"/>
    <col min="4365" max="4365" width="29.7109375" customWidth="1"/>
    <col min="4366" max="4366" width="30.140625" customWidth="1"/>
    <col min="4367" max="4607" width="9.140625" customWidth="1"/>
    <col min="4608" max="4608" width="14.7109375" customWidth="1"/>
    <col min="4609" max="4609" width="14.140625" customWidth="1"/>
    <col min="4610" max="4610" width="33.5703125" customWidth="1"/>
    <col min="4611" max="4611" width="32.5703125" customWidth="1"/>
    <col min="4612" max="4612" width="22.28515625" customWidth="1"/>
    <col min="4613" max="4613" width="43.42578125" customWidth="1"/>
    <col min="4614" max="4614" width="26.7109375" customWidth="1"/>
    <col min="4615" max="4615" width="27.85546875" customWidth="1"/>
    <col min="4616" max="4616" width="36.5703125" customWidth="1"/>
    <col min="4617" max="4617" width="13.140625" customWidth="1"/>
    <col min="4618" max="4618" width="12.140625" customWidth="1"/>
    <col min="4619" max="4619" width="13.5703125" customWidth="1"/>
    <col min="4620" max="4620" width="29.42578125" customWidth="1"/>
    <col min="4621" max="4621" width="29.7109375" customWidth="1"/>
    <col min="4622" max="4622" width="30.140625" customWidth="1"/>
    <col min="4623" max="4863" width="9.140625" customWidth="1"/>
    <col min="4864" max="4864" width="14.7109375" customWidth="1"/>
    <col min="4865" max="4865" width="14.140625" customWidth="1"/>
    <col min="4866" max="4866" width="33.5703125" customWidth="1"/>
    <col min="4867" max="4867" width="32.5703125" customWidth="1"/>
    <col min="4868" max="4868" width="22.28515625" customWidth="1"/>
    <col min="4869" max="4869" width="43.42578125" customWidth="1"/>
    <col min="4870" max="4870" width="26.7109375" customWidth="1"/>
    <col min="4871" max="4871" width="27.85546875" customWidth="1"/>
    <col min="4872" max="4872" width="36.5703125" customWidth="1"/>
    <col min="4873" max="4873" width="13.140625" customWidth="1"/>
    <col min="4874" max="4874" width="12.140625" customWidth="1"/>
    <col min="4875" max="4875" width="13.5703125" customWidth="1"/>
    <col min="4876" max="4876" width="29.42578125" customWidth="1"/>
    <col min="4877" max="4877" width="29.7109375" customWidth="1"/>
    <col min="4878" max="4878" width="30.140625" customWidth="1"/>
    <col min="4879" max="5119" width="9.140625" customWidth="1"/>
    <col min="5120" max="5120" width="14.7109375" customWidth="1"/>
    <col min="5121" max="5121" width="14.140625" customWidth="1"/>
    <col min="5122" max="5122" width="33.5703125" customWidth="1"/>
    <col min="5123" max="5123" width="32.5703125" customWidth="1"/>
    <col min="5124" max="5124" width="22.28515625" customWidth="1"/>
    <col min="5125" max="5125" width="43.42578125" customWidth="1"/>
    <col min="5126" max="5126" width="26.7109375" customWidth="1"/>
    <col min="5127" max="5127" width="27.85546875" customWidth="1"/>
    <col min="5128" max="5128" width="36.5703125" customWidth="1"/>
    <col min="5129" max="5129" width="13.140625" customWidth="1"/>
    <col min="5130" max="5130" width="12.140625" customWidth="1"/>
    <col min="5131" max="5131" width="13.5703125" customWidth="1"/>
    <col min="5132" max="5132" width="29.42578125" customWidth="1"/>
    <col min="5133" max="5133" width="29.7109375" customWidth="1"/>
    <col min="5134" max="5134" width="30.140625" customWidth="1"/>
    <col min="5135" max="5375" width="9.140625" customWidth="1"/>
    <col min="5376" max="5376" width="14.7109375" customWidth="1"/>
    <col min="5377" max="5377" width="14.140625" customWidth="1"/>
    <col min="5378" max="5378" width="33.5703125" customWidth="1"/>
    <col min="5379" max="5379" width="32.5703125" customWidth="1"/>
    <col min="5380" max="5380" width="22.28515625" customWidth="1"/>
    <col min="5381" max="5381" width="43.42578125" customWidth="1"/>
    <col min="5382" max="5382" width="26.7109375" customWidth="1"/>
    <col min="5383" max="5383" width="27.85546875" customWidth="1"/>
    <col min="5384" max="5384" width="36.5703125" customWidth="1"/>
    <col min="5385" max="5385" width="13.140625" customWidth="1"/>
    <col min="5386" max="5386" width="12.140625" customWidth="1"/>
    <col min="5387" max="5387" width="13.5703125" customWidth="1"/>
    <col min="5388" max="5388" width="29.42578125" customWidth="1"/>
    <col min="5389" max="5389" width="29.7109375" customWidth="1"/>
    <col min="5390" max="5390" width="30.140625" customWidth="1"/>
    <col min="5391" max="5631" width="9.140625" customWidth="1"/>
    <col min="5632" max="5632" width="14.7109375" customWidth="1"/>
    <col min="5633" max="5633" width="14.140625" customWidth="1"/>
    <col min="5634" max="5634" width="33.5703125" customWidth="1"/>
    <col min="5635" max="5635" width="32.5703125" customWidth="1"/>
    <col min="5636" max="5636" width="22.28515625" customWidth="1"/>
    <col min="5637" max="5637" width="43.42578125" customWidth="1"/>
    <col min="5638" max="5638" width="26.7109375" customWidth="1"/>
    <col min="5639" max="5639" width="27.85546875" customWidth="1"/>
    <col min="5640" max="5640" width="36.5703125" customWidth="1"/>
    <col min="5641" max="5641" width="13.140625" customWidth="1"/>
    <col min="5642" max="5642" width="12.140625" customWidth="1"/>
    <col min="5643" max="5643" width="13.5703125" customWidth="1"/>
    <col min="5644" max="5644" width="29.42578125" customWidth="1"/>
    <col min="5645" max="5645" width="29.7109375" customWidth="1"/>
    <col min="5646" max="5646" width="30.140625" customWidth="1"/>
    <col min="5647" max="5887" width="9.140625" customWidth="1"/>
    <col min="5888" max="5888" width="14.7109375" customWidth="1"/>
    <col min="5889" max="5889" width="14.140625" customWidth="1"/>
    <col min="5890" max="5890" width="33.5703125" customWidth="1"/>
    <col min="5891" max="5891" width="32.5703125" customWidth="1"/>
    <col min="5892" max="5892" width="22.28515625" customWidth="1"/>
    <col min="5893" max="5893" width="43.42578125" customWidth="1"/>
    <col min="5894" max="5894" width="26.7109375" customWidth="1"/>
    <col min="5895" max="5895" width="27.85546875" customWidth="1"/>
    <col min="5896" max="5896" width="36.5703125" customWidth="1"/>
    <col min="5897" max="5897" width="13.140625" customWidth="1"/>
    <col min="5898" max="5898" width="12.140625" customWidth="1"/>
    <col min="5899" max="5899" width="13.5703125" customWidth="1"/>
    <col min="5900" max="5900" width="29.42578125" customWidth="1"/>
    <col min="5901" max="5901" width="29.7109375" customWidth="1"/>
    <col min="5902" max="5902" width="30.140625" customWidth="1"/>
    <col min="5903" max="6143" width="9.140625" customWidth="1"/>
    <col min="6144" max="6144" width="14.7109375" customWidth="1"/>
    <col min="6145" max="6145" width="14.140625" customWidth="1"/>
    <col min="6146" max="6146" width="33.5703125" customWidth="1"/>
    <col min="6147" max="6147" width="32.5703125" customWidth="1"/>
    <col min="6148" max="6148" width="22.28515625" customWidth="1"/>
    <col min="6149" max="6149" width="43.42578125" customWidth="1"/>
    <col min="6150" max="6150" width="26.7109375" customWidth="1"/>
    <col min="6151" max="6151" width="27.85546875" customWidth="1"/>
    <col min="6152" max="6152" width="36.5703125" customWidth="1"/>
    <col min="6153" max="6153" width="13.140625" customWidth="1"/>
    <col min="6154" max="6154" width="12.140625" customWidth="1"/>
    <col min="6155" max="6155" width="13.5703125" customWidth="1"/>
    <col min="6156" max="6156" width="29.42578125" customWidth="1"/>
    <col min="6157" max="6157" width="29.7109375" customWidth="1"/>
    <col min="6158" max="6158" width="30.140625" customWidth="1"/>
    <col min="6159" max="6399" width="9.140625" customWidth="1"/>
    <col min="6400" max="6400" width="14.7109375" customWidth="1"/>
    <col min="6401" max="6401" width="14.140625" customWidth="1"/>
    <col min="6402" max="6402" width="33.5703125" customWidth="1"/>
    <col min="6403" max="6403" width="32.5703125" customWidth="1"/>
    <col min="6404" max="6404" width="22.28515625" customWidth="1"/>
    <col min="6405" max="6405" width="43.42578125" customWidth="1"/>
    <col min="6406" max="6406" width="26.7109375" customWidth="1"/>
    <col min="6407" max="6407" width="27.85546875" customWidth="1"/>
    <col min="6408" max="6408" width="36.5703125" customWidth="1"/>
    <col min="6409" max="6409" width="13.140625" customWidth="1"/>
    <col min="6410" max="6410" width="12.140625" customWidth="1"/>
    <col min="6411" max="6411" width="13.5703125" customWidth="1"/>
    <col min="6412" max="6412" width="29.42578125" customWidth="1"/>
    <col min="6413" max="6413" width="29.7109375" customWidth="1"/>
    <col min="6414" max="6414" width="30.140625" customWidth="1"/>
    <col min="6415" max="6655" width="9.140625" customWidth="1"/>
    <col min="6656" max="6656" width="14.7109375" customWidth="1"/>
    <col min="6657" max="6657" width="14.140625" customWidth="1"/>
    <col min="6658" max="6658" width="33.5703125" customWidth="1"/>
    <col min="6659" max="6659" width="32.5703125" customWidth="1"/>
    <col min="6660" max="6660" width="22.28515625" customWidth="1"/>
    <col min="6661" max="6661" width="43.42578125" customWidth="1"/>
    <col min="6662" max="6662" width="26.7109375" customWidth="1"/>
    <col min="6663" max="6663" width="27.85546875" customWidth="1"/>
    <col min="6664" max="6664" width="36.5703125" customWidth="1"/>
    <col min="6665" max="6665" width="13.140625" customWidth="1"/>
    <col min="6666" max="6666" width="12.140625" customWidth="1"/>
    <col min="6667" max="6667" width="13.5703125" customWidth="1"/>
    <col min="6668" max="6668" width="29.42578125" customWidth="1"/>
    <col min="6669" max="6669" width="29.7109375" customWidth="1"/>
    <col min="6670" max="6670" width="30.140625" customWidth="1"/>
    <col min="6671" max="6911" width="9.140625" customWidth="1"/>
    <col min="6912" max="6912" width="14.7109375" customWidth="1"/>
    <col min="6913" max="6913" width="14.140625" customWidth="1"/>
    <col min="6914" max="6914" width="33.5703125" customWidth="1"/>
    <col min="6915" max="6915" width="32.5703125" customWidth="1"/>
    <col min="6916" max="6916" width="22.28515625" customWidth="1"/>
    <col min="6917" max="6917" width="43.42578125" customWidth="1"/>
    <col min="6918" max="6918" width="26.7109375" customWidth="1"/>
    <col min="6919" max="6919" width="27.85546875" customWidth="1"/>
    <col min="6920" max="6920" width="36.5703125" customWidth="1"/>
    <col min="6921" max="6921" width="13.140625" customWidth="1"/>
    <col min="6922" max="6922" width="12.140625" customWidth="1"/>
    <col min="6923" max="6923" width="13.5703125" customWidth="1"/>
    <col min="6924" max="6924" width="29.42578125" customWidth="1"/>
    <col min="6925" max="6925" width="29.7109375" customWidth="1"/>
    <col min="6926" max="6926" width="30.140625" customWidth="1"/>
    <col min="6927" max="7167" width="9.140625" customWidth="1"/>
    <col min="7168" max="7168" width="14.7109375" customWidth="1"/>
    <col min="7169" max="7169" width="14.140625" customWidth="1"/>
    <col min="7170" max="7170" width="33.5703125" customWidth="1"/>
    <col min="7171" max="7171" width="32.5703125" customWidth="1"/>
    <col min="7172" max="7172" width="22.28515625" customWidth="1"/>
    <col min="7173" max="7173" width="43.42578125" customWidth="1"/>
    <col min="7174" max="7174" width="26.7109375" customWidth="1"/>
    <col min="7175" max="7175" width="27.85546875" customWidth="1"/>
    <col min="7176" max="7176" width="36.5703125" customWidth="1"/>
    <col min="7177" max="7177" width="13.140625" customWidth="1"/>
    <col min="7178" max="7178" width="12.140625" customWidth="1"/>
    <col min="7179" max="7179" width="13.5703125" customWidth="1"/>
    <col min="7180" max="7180" width="29.42578125" customWidth="1"/>
    <col min="7181" max="7181" width="29.7109375" customWidth="1"/>
    <col min="7182" max="7182" width="30.140625" customWidth="1"/>
    <col min="7183" max="7423" width="9.140625" customWidth="1"/>
    <col min="7424" max="7424" width="14.7109375" customWidth="1"/>
    <col min="7425" max="7425" width="14.140625" customWidth="1"/>
    <col min="7426" max="7426" width="33.5703125" customWidth="1"/>
    <col min="7427" max="7427" width="32.5703125" customWidth="1"/>
    <col min="7428" max="7428" width="22.28515625" customWidth="1"/>
    <col min="7429" max="7429" width="43.42578125" customWidth="1"/>
    <col min="7430" max="7430" width="26.7109375" customWidth="1"/>
    <col min="7431" max="7431" width="27.85546875" customWidth="1"/>
    <col min="7432" max="7432" width="36.5703125" customWidth="1"/>
    <col min="7433" max="7433" width="13.140625" customWidth="1"/>
    <col min="7434" max="7434" width="12.140625" customWidth="1"/>
    <col min="7435" max="7435" width="13.5703125" customWidth="1"/>
    <col min="7436" max="7436" width="29.42578125" customWidth="1"/>
    <col min="7437" max="7437" width="29.7109375" customWidth="1"/>
    <col min="7438" max="7438" width="30.140625" customWidth="1"/>
    <col min="7439" max="7679" width="9.140625" customWidth="1"/>
    <col min="7680" max="7680" width="14.7109375" customWidth="1"/>
    <col min="7681" max="7681" width="14.140625" customWidth="1"/>
    <col min="7682" max="7682" width="33.5703125" customWidth="1"/>
    <col min="7683" max="7683" width="32.5703125" customWidth="1"/>
    <col min="7684" max="7684" width="22.28515625" customWidth="1"/>
    <col min="7685" max="7685" width="43.42578125" customWidth="1"/>
    <col min="7686" max="7686" width="26.7109375" customWidth="1"/>
    <col min="7687" max="7687" width="27.85546875" customWidth="1"/>
    <col min="7688" max="7688" width="36.5703125" customWidth="1"/>
    <col min="7689" max="7689" width="13.140625" customWidth="1"/>
    <col min="7690" max="7690" width="12.140625" customWidth="1"/>
    <col min="7691" max="7691" width="13.5703125" customWidth="1"/>
    <col min="7692" max="7692" width="29.42578125" customWidth="1"/>
    <col min="7693" max="7693" width="29.7109375" customWidth="1"/>
    <col min="7694" max="7694" width="30.140625" customWidth="1"/>
    <col min="7695" max="7935" width="9.140625" customWidth="1"/>
    <col min="7936" max="7936" width="14.7109375" customWidth="1"/>
    <col min="7937" max="7937" width="14.140625" customWidth="1"/>
    <col min="7938" max="7938" width="33.5703125" customWidth="1"/>
    <col min="7939" max="7939" width="32.5703125" customWidth="1"/>
    <col min="7940" max="7940" width="22.28515625" customWidth="1"/>
    <col min="7941" max="7941" width="43.42578125" customWidth="1"/>
    <col min="7942" max="7942" width="26.7109375" customWidth="1"/>
    <col min="7943" max="7943" width="27.85546875" customWidth="1"/>
    <col min="7944" max="7944" width="36.5703125" customWidth="1"/>
    <col min="7945" max="7945" width="13.140625" customWidth="1"/>
    <col min="7946" max="7946" width="12.140625" customWidth="1"/>
    <col min="7947" max="7947" width="13.5703125" customWidth="1"/>
    <col min="7948" max="7948" width="29.42578125" customWidth="1"/>
    <col min="7949" max="7949" width="29.7109375" customWidth="1"/>
    <col min="7950" max="7950" width="30.140625" customWidth="1"/>
    <col min="7951" max="8191" width="9.140625" customWidth="1"/>
    <col min="8192" max="8192" width="14.7109375" customWidth="1"/>
    <col min="8193" max="8193" width="14.140625" customWidth="1"/>
    <col min="8194" max="8194" width="33.5703125" customWidth="1"/>
    <col min="8195" max="8195" width="32.5703125" customWidth="1"/>
    <col min="8196" max="8196" width="22.28515625" customWidth="1"/>
    <col min="8197" max="8197" width="43.42578125" customWidth="1"/>
    <col min="8198" max="8198" width="26.7109375" customWidth="1"/>
    <col min="8199" max="8199" width="27.85546875" customWidth="1"/>
    <col min="8200" max="8200" width="36.5703125" customWidth="1"/>
    <col min="8201" max="8201" width="13.140625" customWidth="1"/>
    <col min="8202" max="8202" width="12.140625" customWidth="1"/>
    <col min="8203" max="8203" width="13.5703125" customWidth="1"/>
    <col min="8204" max="8204" width="29.42578125" customWidth="1"/>
    <col min="8205" max="8205" width="29.7109375" customWidth="1"/>
    <col min="8206" max="8206" width="30.140625" customWidth="1"/>
    <col min="8207" max="8447" width="9.140625" customWidth="1"/>
    <col min="8448" max="8448" width="14.7109375" customWidth="1"/>
    <col min="8449" max="8449" width="14.140625" customWidth="1"/>
    <col min="8450" max="8450" width="33.5703125" customWidth="1"/>
    <col min="8451" max="8451" width="32.5703125" customWidth="1"/>
    <col min="8452" max="8452" width="22.28515625" customWidth="1"/>
    <col min="8453" max="8453" width="43.42578125" customWidth="1"/>
    <col min="8454" max="8454" width="26.7109375" customWidth="1"/>
    <col min="8455" max="8455" width="27.85546875" customWidth="1"/>
    <col min="8456" max="8456" width="36.5703125" customWidth="1"/>
    <col min="8457" max="8457" width="13.140625" customWidth="1"/>
    <col min="8458" max="8458" width="12.140625" customWidth="1"/>
    <col min="8459" max="8459" width="13.5703125" customWidth="1"/>
    <col min="8460" max="8460" width="29.42578125" customWidth="1"/>
    <col min="8461" max="8461" width="29.7109375" customWidth="1"/>
    <col min="8462" max="8462" width="30.140625" customWidth="1"/>
    <col min="8463" max="8703" width="9.140625" customWidth="1"/>
    <col min="8704" max="8704" width="14.7109375" customWidth="1"/>
    <col min="8705" max="8705" width="14.140625" customWidth="1"/>
    <col min="8706" max="8706" width="33.5703125" customWidth="1"/>
    <col min="8707" max="8707" width="32.5703125" customWidth="1"/>
    <col min="8708" max="8708" width="22.28515625" customWidth="1"/>
    <col min="8709" max="8709" width="43.42578125" customWidth="1"/>
    <col min="8710" max="8710" width="26.7109375" customWidth="1"/>
    <col min="8711" max="8711" width="27.85546875" customWidth="1"/>
    <col min="8712" max="8712" width="36.5703125" customWidth="1"/>
    <col min="8713" max="8713" width="13.140625" customWidth="1"/>
    <col min="8714" max="8714" width="12.140625" customWidth="1"/>
    <col min="8715" max="8715" width="13.5703125" customWidth="1"/>
    <col min="8716" max="8716" width="29.42578125" customWidth="1"/>
    <col min="8717" max="8717" width="29.7109375" customWidth="1"/>
    <col min="8718" max="8718" width="30.140625" customWidth="1"/>
    <col min="8719" max="8959" width="9.140625" customWidth="1"/>
    <col min="8960" max="8960" width="14.7109375" customWidth="1"/>
    <col min="8961" max="8961" width="14.140625" customWidth="1"/>
    <col min="8962" max="8962" width="33.5703125" customWidth="1"/>
    <col min="8963" max="8963" width="32.5703125" customWidth="1"/>
    <col min="8964" max="8964" width="22.28515625" customWidth="1"/>
    <col min="8965" max="8965" width="43.42578125" customWidth="1"/>
    <col min="8966" max="8966" width="26.7109375" customWidth="1"/>
    <col min="8967" max="8967" width="27.85546875" customWidth="1"/>
    <col min="8968" max="8968" width="36.5703125" customWidth="1"/>
    <col min="8969" max="8969" width="13.140625" customWidth="1"/>
    <col min="8970" max="8970" width="12.140625" customWidth="1"/>
    <col min="8971" max="8971" width="13.5703125" customWidth="1"/>
    <col min="8972" max="8972" width="29.42578125" customWidth="1"/>
    <col min="8973" max="8973" width="29.7109375" customWidth="1"/>
    <col min="8974" max="8974" width="30.140625" customWidth="1"/>
    <col min="8975" max="9215" width="9.140625" customWidth="1"/>
    <col min="9216" max="9216" width="14.7109375" customWidth="1"/>
    <col min="9217" max="9217" width="14.140625" customWidth="1"/>
    <col min="9218" max="9218" width="33.5703125" customWidth="1"/>
    <col min="9219" max="9219" width="32.5703125" customWidth="1"/>
    <col min="9220" max="9220" width="22.28515625" customWidth="1"/>
    <col min="9221" max="9221" width="43.42578125" customWidth="1"/>
    <col min="9222" max="9222" width="26.7109375" customWidth="1"/>
    <col min="9223" max="9223" width="27.85546875" customWidth="1"/>
    <col min="9224" max="9224" width="36.5703125" customWidth="1"/>
    <col min="9225" max="9225" width="13.140625" customWidth="1"/>
    <col min="9226" max="9226" width="12.140625" customWidth="1"/>
    <col min="9227" max="9227" width="13.5703125" customWidth="1"/>
    <col min="9228" max="9228" width="29.42578125" customWidth="1"/>
    <col min="9229" max="9229" width="29.7109375" customWidth="1"/>
    <col min="9230" max="9230" width="30.140625" customWidth="1"/>
    <col min="9231" max="9471" width="9.140625" customWidth="1"/>
    <col min="9472" max="9472" width="14.7109375" customWidth="1"/>
    <col min="9473" max="9473" width="14.140625" customWidth="1"/>
    <col min="9474" max="9474" width="33.5703125" customWidth="1"/>
    <col min="9475" max="9475" width="32.5703125" customWidth="1"/>
    <col min="9476" max="9476" width="22.28515625" customWidth="1"/>
    <col min="9477" max="9477" width="43.42578125" customWidth="1"/>
    <col min="9478" max="9478" width="26.7109375" customWidth="1"/>
    <col min="9479" max="9479" width="27.85546875" customWidth="1"/>
    <col min="9480" max="9480" width="36.5703125" customWidth="1"/>
    <col min="9481" max="9481" width="13.140625" customWidth="1"/>
    <col min="9482" max="9482" width="12.140625" customWidth="1"/>
    <col min="9483" max="9483" width="13.5703125" customWidth="1"/>
    <col min="9484" max="9484" width="29.42578125" customWidth="1"/>
    <col min="9485" max="9485" width="29.7109375" customWidth="1"/>
    <col min="9486" max="9486" width="30.140625" customWidth="1"/>
    <col min="9487" max="9727" width="9.140625" customWidth="1"/>
    <col min="9728" max="9728" width="14.7109375" customWidth="1"/>
    <col min="9729" max="9729" width="14.140625" customWidth="1"/>
    <col min="9730" max="9730" width="33.5703125" customWidth="1"/>
    <col min="9731" max="9731" width="32.5703125" customWidth="1"/>
    <col min="9732" max="9732" width="22.28515625" customWidth="1"/>
    <col min="9733" max="9733" width="43.42578125" customWidth="1"/>
    <col min="9734" max="9734" width="26.7109375" customWidth="1"/>
    <col min="9735" max="9735" width="27.85546875" customWidth="1"/>
    <col min="9736" max="9736" width="36.5703125" customWidth="1"/>
    <col min="9737" max="9737" width="13.140625" customWidth="1"/>
    <col min="9738" max="9738" width="12.140625" customWidth="1"/>
    <col min="9739" max="9739" width="13.5703125" customWidth="1"/>
    <col min="9740" max="9740" width="29.42578125" customWidth="1"/>
    <col min="9741" max="9741" width="29.7109375" customWidth="1"/>
    <col min="9742" max="9742" width="30.140625" customWidth="1"/>
    <col min="9743" max="9983" width="9.140625" customWidth="1"/>
    <col min="9984" max="9984" width="14.7109375" customWidth="1"/>
    <col min="9985" max="9985" width="14.140625" customWidth="1"/>
    <col min="9986" max="9986" width="33.5703125" customWidth="1"/>
    <col min="9987" max="9987" width="32.5703125" customWidth="1"/>
    <col min="9988" max="9988" width="22.28515625" customWidth="1"/>
    <col min="9989" max="9989" width="43.42578125" customWidth="1"/>
    <col min="9990" max="9990" width="26.7109375" customWidth="1"/>
    <col min="9991" max="9991" width="27.85546875" customWidth="1"/>
    <col min="9992" max="9992" width="36.5703125" customWidth="1"/>
    <col min="9993" max="9993" width="13.140625" customWidth="1"/>
    <col min="9994" max="9994" width="12.140625" customWidth="1"/>
    <col min="9995" max="9995" width="13.5703125" customWidth="1"/>
    <col min="9996" max="9996" width="29.42578125" customWidth="1"/>
    <col min="9997" max="9997" width="29.7109375" customWidth="1"/>
    <col min="9998" max="9998" width="30.140625" customWidth="1"/>
    <col min="9999" max="10239" width="9.140625" customWidth="1"/>
    <col min="10240" max="10240" width="14.7109375" customWidth="1"/>
    <col min="10241" max="10241" width="14.140625" customWidth="1"/>
    <col min="10242" max="10242" width="33.5703125" customWidth="1"/>
    <col min="10243" max="10243" width="32.5703125" customWidth="1"/>
    <col min="10244" max="10244" width="22.28515625" customWidth="1"/>
    <col min="10245" max="10245" width="43.42578125" customWidth="1"/>
    <col min="10246" max="10246" width="26.7109375" customWidth="1"/>
    <col min="10247" max="10247" width="27.85546875" customWidth="1"/>
    <col min="10248" max="10248" width="36.5703125" customWidth="1"/>
    <col min="10249" max="10249" width="13.140625" customWidth="1"/>
    <col min="10250" max="10250" width="12.140625" customWidth="1"/>
    <col min="10251" max="10251" width="13.5703125" customWidth="1"/>
    <col min="10252" max="10252" width="29.42578125" customWidth="1"/>
    <col min="10253" max="10253" width="29.7109375" customWidth="1"/>
    <col min="10254" max="10254" width="30.140625" customWidth="1"/>
    <col min="10255" max="10495" width="9.140625" customWidth="1"/>
    <col min="10496" max="10496" width="14.7109375" customWidth="1"/>
    <col min="10497" max="10497" width="14.140625" customWidth="1"/>
    <col min="10498" max="10498" width="33.5703125" customWidth="1"/>
    <col min="10499" max="10499" width="32.5703125" customWidth="1"/>
    <col min="10500" max="10500" width="22.28515625" customWidth="1"/>
    <col min="10501" max="10501" width="43.42578125" customWidth="1"/>
    <col min="10502" max="10502" width="26.7109375" customWidth="1"/>
    <col min="10503" max="10503" width="27.85546875" customWidth="1"/>
    <col min="10504" max="10504" width="36.5703125" customWidth="1"/>
    <col min="10505" max="10505" width="13.140625" customWidth="1"/>
    <col min="10506" max="10506" width="12.140625" customWidth="1"/>
    <col min="10507" max="10507" width="13.5703125" customWidth="1"/>
    <col min="10508" max="10508" width="29.42578125" customWidth="1"/>
    <col min="10509" max="10509" width="29.7109375" customWidth="1"/>
    <col min="10510" max="10510" width="30.140625" customWidth="1"/>
    <col min="10511" max="10751" width="9.140625" customWidth="1"/>
    <col min="10752" max="10752" width="14.7109375" customWidth="1"/>
    <col min="10753" max="10753" width="14.140625" customWidth="1"/>
    <col min="10754" max="10754" width="33.5703125" customWidth="1"/>
    <col min="10755" max="10755" width="32.5703125" customWidth="1"/>
    <col min="10756" max="10756" width="22.28515625" customWidth="1"/>
    <col min="10757" max="10757" width="43.42578125" customWidth="1"/>
    <col min="10758" max="10758" width="26.7109375" customWidth="1"/>
    <col min="10759" max="10759" width="27.85546875" customWidth="1"/>
    <col min="10760" max="10760" width="36.5703125" customWidth="1"/>
    <col min="10761" max="10761" width="13.140625" customWidth="1"/>
    <col min="10762" max="10762" width="12.140625" customWidth="1"/>
    <col min="10763" max="10763" width="13.5703125" customWidth="1"/>
    <col min="10764" max="10764" width="29.42578125" customWidth="1"/>
    <col min="10765" max="10765" width="29.7109375" customWidth="1"/>
    <col min="10766" max="10766" width="30.140625" customWidth="1"/>
    <col min="10767" max="11007" width="9.140625" customWidth="1"/>
    <col min="11008" max="11008" width="14.7109375" customWidth="1"/>
    <col min="11009" max="11009" width="14.140625" customWidth="1"/>
    <col min="11010" max="11010" width="33.5703125" customWidth="1"/>
    <col min="11011" max="11011" width="32.5703125" customWidth="1"/>
    <col min="11012" max="11012" width="22.28515625" customWidth="1"/>
    <col min="11013" max="11013" width="43.42578125" customWidth="1"/>
    <col min="11014" max="11014" width="26.7109375" customWidth="1"/>
    <col min="11015" max="11015" width="27.85546875" customWidth="1"/>
    <col min="11016" max="11016" width="36.5703125" customWidth="1"/>
    <col min="11017" max="11017" width="13.140625" customWidth="1"/>
    <col min="11018" max="11018" width="12.140625" customWidth="1"/>
    <col min="11019" max="11019" width="13.5703125" customWidth="1"/>
    <col min="11020" max="11020" width="29.42578125" customWidth="1"/>
    <col min="11021" max="11021" width="29.7109375" customWidth="1"/>
    <col min="11022" max="11022" width="30.140625" customWidth="1"/>
    <col min="11023" max="11263" width="9.140625" customWidth="1"/>
    <col min="11264" max="11264" width="14.7109375" customWidth="1"/>
    <col min="11265" max="11265" width="14.140625" customWidth="1"/>
    <col min="11266" max="11266" width="33.5703125" customWidth="1"/>
    <col min="11267" max="11267" width="32.5703125" customWidth="1"/>
    <col min="11268" max="11268" width="22.28515625" customWidth="1"/>
    <col min="11269" max="11269" width="43.42578125" customWidth="1"/>
    <col min="11270" max="11270" width="26.7109375" customWidth="1"/>
    <col min="11271" max="11271" width="27.85546875" customWidth="1"/>
    <col min="11272" max="11272" width="36.5703125" customWidth="1"/>
    <col min="11273" max="11273" width="13.140625" customWidth="1"/>
    <col min="11274" max="11274" width="12.140625" customWidth="1"/>
    <col min="11275" max="11275" width="13.5703125" customWidth="1"/>
    <col min="11276" max="11276" width="29.42578125" customWidth="1"/>
    <col min="11277" max="11277" width="29.7109375" customWidth="1"/>
    <col min="11278" max="11278" width="30.140625" customWidth="1"/>
    <col min="11279" max="11519" width="9.140625" customWidth="1"/>
    <col min="11520" max="11520" width="14.7109375" customWidth="1"/>
    <col min="11521" max="11521" width="14.140625" customWidth="1"/>
    <col min="11522" max="11522" width="33.5703125" customWidth="1"/>
    <col min="11523" max="11523" width="32.5703125" customWidth="1"/>
    <col min="11524" max="11524" width="22.28515625" customWidth="1"/>
    <col min="11525" max="11525" width="43.42578125" customWidth="1"/>
    <col min="11526" max="11526" width="26.7109375" customWidth="1"/>
    <col min="11527" max="11527" width="27.85546875" customWidth="1"/>
    <col min="11528" max="11528" width="36.5703125" customWidth="1"/>
    <col min="11529" max="11529" width="13.140625" customWidth="1"/>
    <col min="11530" max="11530" width="12.140625" customWidth="1"/>
    <col min="11531" max="11531" width="13.5703125" customWidth="1"/>
    <col min="11532" max="11532" width="29.42578125" customWidth="1"/>
    <col min="11533" max="11533" width="29.7109375" customWidth="1"/>
    <col min="11534" max="11534" width="30.140625" customWidth="1"/>
    <col min="11535" max="11775" width="9.140625" customWidth="1"/>
    <col min="11776" max="11776" width="14.7109375" customWidth="1"/>
    <col min="11777" max="11777" width="14.140625" customWidth="1"/>
    <col min="11778" max="11778" width="33.5703125" customWidth="1"/>
    <col min="11779" max="11779" width="32.5703125" customWidth="1"/>
    <col min="11780" max="11780" width="22.28515625" customWidth="1"/>
    <col min="11781" max="11781" width="43.42578125" customWidth="1"/>
    <col min="11782" max="11782" width="26.7109375" customWidth="1"/>
    <col min="11783" max="11783" width="27.85546875" customWidth="1"/>
    <col min="11784" max="11784" width="36.5703125" customWidth="1"/>
    <col min="11785" max="11785" width="13.140625" customWidth="1"/>
    <col min="11786" max="11786" width="12.140625" customWidth="1"/>
    <col min="11787" max="11787" width="13.5703125" customWidth="1"/>
    <col min="11788" max="11788" width="29.42578125" customWidth="1"/>
    <col min="11789" max="11789" width="29.7109375" customWidth="1"/>
    <col min="11790" max="11790" width="30.140625" customWidth="1"/>
    <col min="11791" max="12031" width="9.140625" customWidth="1"/>
    <col min="12032" max="12032" width="14.7109375" customWidth="1"/>
    <col min="12033" max="12033" width="14.140625" customWidth="1"/>
    <col min="12034" max="12034" width="33.5703125" customWidth="1"/>
    <col min="12035" max="12035" width="32.5703125" customWidth="1"/>
    <col min="12036" max="12036" width="22.28515625" customWidth="1"/>
    <col min="12037" max="12037" width="43.42578125" customWidth="1"/>
    <col min="12038" max="12038" width="26.7109375" customWidth="1"/>
    <col min="12039" max="12039" width="27.85546875" customWidth="1"/>
    <col min="12040" max="12040" width="36.5703125" customWidth="1"/>
    <col min="12041" max="12041" width="13.140625" customWidth="1"/>
    <col min="12042" max="12042" width="12.140625" customWidth="1"/>
    <col min="12043" max="12043" width="13.5703125" customWidth="1"/>
    <col min="12044" max="12044" width="29.42578125" customWidth="1"/>
    <col min="12045" max="12045" width="29.7109375" customWidth="1"/>
    <col min="12046" max="12046" width="30.140625" customWidth="1"/>
    <col min="12047" max="12287" width="9.140625" customWidth="1"/>
    <col min="12288" max="12288" width="14.7109375" customWidth="1"/>
    <col min="12289" max="12289" width="14.140625" customWidth="1"/>
    <col min="12290" max="12290" width="33.5703125" customWidth="1"/>
    <col min="12291" max="12291" width="32.5703125" customWidth="1"/>
    <col min="12292" max="12292" width="22.28515625" customWidth="1"/>
    <col min="12293" max="12293" width="43.42578125" customWidth="1"/>
    <col min="12294" max="12294" width="26.7109375" customWidth="1"/>
    <col min="12295" max="12295" width="27.85546875" customWidth="1"/>
    <col min="12296" max="12296" width="36.5703125" customWidth="1"/>
    <col min="12297" max="12297" width="13.140625" customWidth="1"/>
    <col min="12298" max="12298" width="12.140625" customWidth="1"/>
    <col min="12299" max="12299" width="13.5703125" customWidth="1"/>
    <col min="12300" max="12300" width="29.42578125" customWidth="1"/>
    <col min="12301" max="12301" width="29.7109375" customWidth="1"/>
    <col min="12302" max="12302" width="30.140625" customWidth="1"/>
    <col min="12303" max="12543" width="9.140625" customWidth="1"/>
    <col min="12544" max="12544" width="14.7109375" customWidth="1"/>
    <col min="12545" max="12545" width="14.140625" customWidth="1"/>
    <col min="12546" max="12546" width="33.5703125" customWidth="1"/>
    <col min="12547" max="12547" width="32.5703125" customWidth="1"/>
    <col min="12548" max="12548" width="22.28515625" customWidth="1"/>
    <col min="12549" max="12549" width="43.42578125" customWidth="1"/>
    <col min="12550" max="12550" width="26.7109375" customWidth="1"/>
    <col min="12551" max="12551" width="27.85546875" customWidth="1"/>
    <col min="12552" max="12552" width="36.5703125" customWidth="1"/>
    <col min="12553" max="12553" width="13.140625" customWidth="1"/>
    <col min="12554" max="12554" width="12.140625" customWidth="1"/>
    <col min="12555" max="12555" width="13.5703125" customWidth="1"/>
    <col min="12556" max="12556" width="29.42578125" customWidth="1"/>
    <col min="12557" max="12557" width="29.7109375" customWidth="1"/>
    <col min="12558" max="12558" width="30.140625" customWidth="1"/>
    <col min="12559" max="12799" width="9.140625" customWidth="1"/>
    <col min="12800" max="12800" width="14.7109375" customWidth="1"/>
    <col min="12801" max="12801" width="14.140625" customWidth="1"/>
    <col min="12802" max="12802" width="33.5703125" customWidth="1"/>
    <col min="12803" max="12803" width="32.5703125" customWidth="1"/>
    <col min="12804" max="12804" width="22.28515625" customWidth="1"/>
    <col min="12805" max="12805" width="43.42578125" customWidth="1"/>
    <col min="12806" max="12806" width="26.7109375" customWidth="1"/>
    <col min="12807" max="12807" width="27.85546875" customWidth="1"/>
    <col min="12808" max="12808" width="36.5703125" customWidth="1"/>
    <col min="12809" max="12809" width="13.140625" customWidth="1"/>
    <col min="12810" max="12810" width="12.140625" customWidth="1"/>
    <col min="12811" max="12811" width="13.5703125" customWidth="1"/>
    <col min="12812" max="12812" width="29.42578125" customWidth="1"/>
    <col min="12813" max="12813" width="29.7109375" customWidth="1"/>
    <col min="12814" max="12814" width="30.140625" customWidth="1"/>
    <col min="12815" max="13055" width="9.140625" customWidth="1"/>
    <col min="13056" max="13056" width="14.7109375" customWidth="1"/>
    <col min="13057" max="13057" width="14.140625" customWidth="1"/>
    <col min="13058" max="13058" width="33.5703125" customWidth="1"/>
    <col min="13059" max="13059" width="32.5703125" customWidth="1"/>
    <col min="13060" max="13060" width="22.28515625" customWidth="1"/>
    <col min="13061" max="13061" width="43.42578125" customWidth="1"/>
    <col min="13062" max="13062" width="26.7109375" customWidth="1"/>
    <col min="13063" max="13063" width="27.85546875" customWidth="1"/>
    <col min="13064" max="13064" width="36.5703125" customWidth="1"/>
    <col min="13065" max="13065" width="13.140625" customWidth="1"/>
    <col min="13066" max="13066" width="12.140625" customWidth="1"/>
    <col min="13067" max="13067" width="13.5703125" customWidth="1"/>
    <col min="13068" max="13068" width="29.42578125" customWidth="1"/>
    <col min="13069" max="13069" width="29.7109375" customWidth="1"/>
    <col min="13070" max="13070" width="30.140625" customWidth="1"/>
    <col min="13071" max="13311" width="9.140625" customWidth="1"/>
    <col min="13312" max="13312" width="14.7109375" customWidth="1"/>
    <col min="13313" max="13313" width="14.140625" customWidth="1"/>
    <col min="13314" max="13314" width="33.5703125" customWidth="1"/>
    <col min="13315" max="13315" width="32.5703125" customWidth="1"/>
    <col min="13316" max="13316" width="22.28515625" customWidth="1"/>
    <col min="13317" max="13317" width="43.42578125" customWidth="1"/>
    <col min="13318" max="13318" width="26.7109375" customWidth="1"/>
    <col min="13319" max="13319" width="27.85546875" customWidth="1"/>
    <col min="13320" max="13320" width="36.5703125" customWidth="1"/>
    <col min="13321" max="13321" width="13.140625" customWidth="1"/>
    <col min="13322" max="13322" width="12.140625" customWidth="1"/>
    <col min="13323" max="13323" width="13.5703125" customWidth="1"/>
    <col min="13324" max="13324" width="29.42578125" customWidth="1"/>
    <col min="13325" max="13325" width="29.7109375" customWidth="1"/>
    <col min="13326" max="13326" width="30.140625" customWidth="1"/>
    <col min="13327" max="13567" width="9.140625" customWidth="1"/>
    <col min="13568" max="13568" width="14.7109375" customWidth="1"/>
    <col min="13569" max="13569" width="14.140625" customWidth="1"/>
    <col min="13570" max="13570" width="33.5703125" customWidth="1"/>
    <col min="13571" max="13571" width="32.5703125" customWidth="1"/>
    <col min="13572" max="13572" width="22.28515625" customWidth="1"/>
    <col min="13573" max="13573" width="43.42578125" customWidth="1"/>
    <col min="13574" max="13574" width="26.7109375" customWidth="1"/>
    <col min="13575" max="13575" width="27.85546875" customWidth="1"/>
    <col min="13576" max="13576" width="36.5703125" customWidth="1"/>
    <col min="13577" max="13577" width="13.140625" customWidth="1"/>
    <col min="13578" max="13578" width="12.140625" customWidth="1"/>
    <col min="13579" max="13579" width="13.5703125" customWidth="1"/>
    <col min="13580" max="13580" width="29.42578125" customWidth="1"/>
    <col min="13581" max="13581" width="29.7109375" customWidth="1"/>
    <col min="13582" max="13582" width="30.140625" customWidth="1"/>
    <col min="13583" max="13823" width="9.140625" customWidth="1"/>
    <col min="13824" max="13824" width="14.7109375" customWidth="1"/>
    <col min="13825" max="13825" width="14.140625" customWidth="1"/>
    <col min="13826" max="13826" width="33.5703125" customWidth="1"/>
    <col min="13827" max="13827" width="32.5703125" customWidth="1"/>
    <col min="13828" max="13828" width="22.28515625" customWidth="1"/>
    <col min="13829" max="13829" width="43.42578125" customWidth="1"/>
    <col min="13830" max="13830" width="26.7109375" customWidth="1"/>
    <col min="13831" max="13831" width="27.85546875" customWidth="1"/>
    <col min="13832" max="13832" width="36.5703125" customWidth="1"/>
    <col min="13833" max="13833" width="13.140625" customWidth="1"/>
    <col min="13834" max="13834" width="12.140625" customWidth="1"/>
    <col min="13835" max="13835" width="13.5703125" customWidth="1"/>
    <col min="13836" max="13836" width="29.42578125" customWidth="1"/>
    <col min="13837" max="13837" width="29.7109375" customWidth="1"/>
    <col min="13838" max="13838" width="30.140625" customWidth="1"/>
    <col min="13839" max="14079" width="9.140625" customWidth="1"/>
    <col min="14080" max="14080" width="14.7109375" customWidth="1"/>
    <col min="14081" max="14081" width="14.140625" customWidth="1"/>
    <col min="14082" max="14082" width="33.5703125" customWidth="1"/>
    <col min="14083" max="14083" width="32.5703125" customWidth="1"/>
    <col min="14084" max="14084" width="22.28515625" customWidth="1"/>
    <col min="14085" max="14085" width="43.42578125" customWidth="1"/>
    <col min="14086" max="14086" width="26.7109375" customWidth="1"/>
    <col min="14087" max="14087" width="27.85546875" customWidth="1"/>
    <col min="14088" max="14088" width="36.5703125" customWidth="1"/>
    <col min="14089" max="14089" width="13.140625" customWidth="1"/>
    <col min="14090" max="14090" width="12.140625" customWidth="1"/>
    <col min="14091" max="14091" width="13.5703125" customWidth="1"/>
    <col min="14092" max="14092" width="29.42578125" customWidth="1"/>
    <col min="14093" max="14093" width="29.7109375" customWidth="1"/>
    <col min="14094" max="14094" width="30.140625" customWidth="1"/>
    <col min="14095" max="14335" width="9.140625" customWidth="1"/>
    <col min="14336" max="14336" width="14.7109375" customWidth="1"/>
    <col min="14337" max="14337" width="14.140625" customWidth="1"/>
    <col min="14338" max="14338" width="33.5703125" customWidth="1"/>
    <col min="14339" max="14339" width="32.5703125" customWidth="1"/>
    <col min="14340" max="14340" width="22.28515625" customWidth="1"/>
    <col min="14341" max="14341" width="43.42578125" customWidth="1"/>
    <col min="14342" max="14342" width="26.7109375" customWidth="1"/>
    <col min="14343" max="14343" width="27.85546875" customWidth="1"/>
    <col min="14344" max="14344" width="36.5703125" customWidth="1"/>
    <col min="14345" max="14345" width="13.140625" customWidth="1"/>
    <col min="14346" max="14346" width="12.140625" customWidth="1"/>
    <col min="14347" max="14347" width="13.5703125" customWidth="1"/>
    <col min="14348" max="14348" width="29.42578125" customWidth="1"/>
    <col min="14349" max="14349" width="29.7109375" customWidth="1"/>
    <col min="14350" max="14350" width="30.140625" customWidth="1"/>
    <col min="14351" max="14591" width="9.140625" customWidth="1"/>
    <col min="14592" max="14592" width="14.7109375" customWidth="1"/>
    <col min="14593" max="14593" width="14.140625" customWidth="1"/>
    <col min="14594" max="14594" width="33.5703125" customWidth="1"/>
    <col min="14595" max="14595" width="32.5703125" customWidth="1"/>
    <col min="14596" max="14596" width="22.28515625" customWidth="1"/>
    <col min="14597" max="14597" width="43.42578125" customWidth="1"/>
    <col min="14598" max="14598" width="26.7109375" customWidth="1"/>
    <col min="14599" max="14599" width="27.85546875" customWidth="1"/>
    <col min="14600" max="14600" width="36.5703125" customWidth="1"/>
    <col min="14601" max="14601" width="13.140625" customWidth="1"/>
    <col min="14602" max="14602" width="12.140625" customWidth="1"/>
    <col min="14603" max="14603" width="13.5703125" customWidth="1"/>
    <col min="14604" max="14604" width="29.42578125" customWidth="1"/>
    <col min="14605" max="14605" width="29.7109375" customWidth="1"/>
    <col min="14606" max="14606" width="30.140625" customWidth="1"/>
    <col min="14607" max="14847" width="9.140625" customWidth="1"/>
    <col min="14848" max="14848" width="14.7109375" customWidth="1"/>
    <col min="14849" max="14849" width="14.140625" customWidth="1"/>
    <col min="14850" max="14850" width="33.5703125" customWidth="1"/>
    <col min="14851" max="14851" width="32.5703125" customWidth="1"/>
    <col min="14852" max="14852" width="22.28515625" customWidth="1"/>
    <col min="14853" max="14853" width="43.42578125" customWidth="1"/>
    <col min="14854" max="14854" width="26.7109375" customWidth="1"/>
    <col min="14855" max="14855" width="27.85546875" customWidth="1"/>
    <col min="14856" max="14856" width="36.5703125" customWidth="1"/>
    <col min="14857" max="14857" width="13.140625" customWidth="1"/>
    <col min="14858" max="14858" width="12.140625" customWidth="1"/>
    <col min="14859" max="14859" width="13.5703125" customWidth="1"/>
    <col min="14860" max="14860" width="29.42578125" customWidth="1"/>
    <col min="14861" max="14861" width="29.7109375" customWidth="1"/>
    <col min="14862" max="14862" width="30.140625" customWidth="1"/>
    <col min="14863" max="15103" width="9.140625" customWidth="1"/>
    <col min="15104" max="15104" width="14.7109375" customWidth="1"/>
    <col min="15105" max="15105" width="14.140625" customWidth="1"/>
    <col min="15106" max="15106" width="33.5703125" customWidth="1"/>
    <col min="15107" max="15107" width="32.5703125" customWidth="1"/>
    <col min="15108" max="15108" width="22.28515625" customWidth="1"/>
    <col min="15109" max="15109" width="43.42578125" customWidth="1"/>
    <col min="15110" max="15110" width="26.7109375" customWidth="1"/>
    <col min="15111" max="15111" width="27.85546875" customWidth="1"/>
    <col min="15112" max="15112" width="36.5703125" customWidth="1"/>
    <col min="15113" max="15113" width="13.140625" customWidth="1"/>
    <col min="15114" max="15114" width="12.140625" customWidth="1"/>
    <col min="15115" max="15115" width="13.5703125" customWidth="1"/>
    <col min="15116" max="15116" width="29.42578125" customWidth="1"/>
    <col min="15117" max="15117" width="29.7109375" customWidth="1"/>
    <col min="15118" max="15118" width="30.140625" customWidth="1"/>
    <col min="15119" max="15359" width="9.140625" customWidth="1"/>
    <col min="15360" max="15360" width="14.7109375" customWidth="1"/>
    <col min="15361" max="15361" width="14.140625" customWidth="1"/>
    <col min="15362" max="15362" width="33.5703125" customWidth="1"/>
    <col min="15363" max="15363" width="32.5703125" customWidth="1"/>
    <col min="15364" max="15364" width="22.28515625" customWidth="1"/>
    <col min="15365" max="15365" width="43.42578125" customWidth="1"/>
    <col min="15366" max="15366" width="26.7109375" customWidth="1"/>
    <col min="15367" max="15367" width="27.85546875" customWidth="1"/>
    <col min="15368" max="15368" width="36.5703125" customWidth="1"/>
    <col min="15369" max="15369" width="13.140625" customWidth="1"/>
    <col min="15370" max="15370" width="12.140625" customWidth="1"/>
    <col min="15371" max="15371" width="13.5703125" customWidth="1"/>
    <col min="15372" max="15372" width="29.42578125" customWidth="1"/>
    <col min="15373" max="15373" width="29.7109375" customWidth="1"/>
    <col min="15374" max="15374" width="30.140625" customWidth="1"/>
    <col min="15375" max="15615" width="9.140625" customWidth="1"/>
    <col min="15616" max="15616" width="14.7109375" customWidth="1"/>
    <col min="15617" max="15617" width="14.140625" customWidth="1"/>
    <col min="15618" max="15618" width="33.5703125" customWidth="1"/>
    <col min="15619" max="15619" width="32.5703125" customWidth="1"/>
    <col min="15620" max="15620" width="22.28515625" customWidth="1"/>
    <col min="15621" max="15621" width="43.42578125" customWidth="1"/>
    <col min="15622" max="15622" width="26.7109375" customWidth="1"/>
    <col min="15623" max="15623" width="27.85546875" customWidth="1"/>
    <col min="15624" max="15624" width="36.5703125" customWidth="1"/>
    <col min="15625" max="15625" width="13.140625" customWidth="1"/>
    <col min="15626" max="15626" width="12.140625" customWidth="1"/>
    <col min="15627" max="15627" width="13.5703125" customWidth="1"/>
    <col min="15628" max="15628" width="29.42578125" customWidth="1"/>
    <col min="15629" max="15629" width="29.7109375" customWidth="1"/>
    <col min="15630" max="15630" width="30.140625" customWidth="1"/>
    <col min="15631" max="15871" width="9.140625" customWidth="1"/>
    <col min="15872" max="15872" width="14.7109375" customWidth="1"/>
    <col min="15873" max="15873" width="14.140625" customWidth="1"/>
    <col min="15874" max="15874" width="33.5703125" customWidth="1"/>
    <col min="15875" max="15875" width="32.5703125" customWidth="1"/>
    <col min="15876" max="15876" width="22.28515625" customWidth="1"/>
    <col min="15877" max="15877" width="43.42578125" customWidth="1"/>
    <col min="15878" max="15878" width="26.7109375" customWidth="1"/>
    <col min="15879" max="15879" width="27.85546875" customWidth="1"/>
    <col min="15880" max="15880" width="36.5703125" customWidth="1"/>
    <col min="15881" max="15881" width="13.140625" customWidth="1"/>
    <col min="15882" max="15882" width="12.140625" customWidth="1"/>
    <col min="15883" max="15883" width="13.5703125" customWidth="1"/>
    <col min="15884" max="15884" width="29.42578125" customWidth="1"/>
    <col min="15885" max="15885" width="29.7109375" customWidth="1"/>
    <col min="15886" max="15886" width="30.140625" customWidth="1"/>
    <col min="15887" max="16127" width="9.140625" customWidth="1"/>
    <col min="16128" max="16128" width="14.7109375" customWidth="1"/>
    <col min="16129" max="16129" width="14.140625" customWidth="1"/>
    <col min="16130" max="16130" width="33.5703125" customWidth="1"/>
    <col min="16131" max="16131" width="32.5703125" customWidth="1"/>
    <col min="16132" max="16132" width="22.28515625" customWidth="1"/>
    <col min="16133" max="16133" width="43.42578125" customWidth="1"/>
    <col min="16134" max="16134" width="26.7109375" customWidth="1"/>
    <col min="16135" max="16135" width="27.85546875" customWidth="1"/>
    <col min="16136" max="16136" width="36.5703125" customWidth="1"/>
    <col min="16137" max="16137" width="13.140625" customWidth="1"/>
    <col min="16138" max="16138" width="12.140625" customWidth="1"/>
    <col min="16139" max="16139" width="13.5703125" customWidth="1"/>
    <col min="16140" max="16140" width="29.42578125" customWidth="1"/>
    <col min="16141" max="16141" width="29.7109375" customWidth="1"/>
    <col min="16142" max="16142" width="30.140625" customWidth="1"/>
    <col min="16143" max="16384" width="9.140625" customWidth="1"/>
  </cols>
  <sheetData>
    <row r="1" spans="1:14" x14ac:dyDescent="0.25">
      <c r="A1" s="15" t="s">
        <v>679</v>
      </c>
      <c r="B1" s="15" t="s">
        <v>680</v>
      </c>
      <c r="C1" s="15" t="s">
        <v>681</v>
      </c>
      <c r="D1" s="15" t="s">
        <v>682</v>
      </c>
      <c r="E1" s="15" t="s">
        <v>683</v>
      </c>
      <c r="F1" s="15" t="s">
        <v>684</v>
      </c>
      <c r="G1" s="15" t="s">
        <v>685</v>
      </c>
      <c r="H1" s="15" t="s">
        <v>686</v>
      </c>
      <c r="I1" s="15" t="s">
        <v>687</v>
      </c>
      <c r="J1" s="15" t="s">
        <v>688</v>
      </c>
      <c r="K1" s="15" t="s">
        <v>689</v>
      </c>
      <c r="L1" s="15" t="s">
        <v>690</v>
      </c>
      <c r="M1" s="15" t="s">
        <v>691</v>
      </c>
      <c r="N1" s="15" t="s">
        <v>692</v>
      </c>
    </row>
    <row r="2" spans="1:14" x14ac:dyDescent="0.25">
      <c r="A2" t="s">
        <v>693</v>
      </c>
      <c r="B2" t="s">
        <v>171</v>
      </c>
      <c r="C2" t="s">
        <v>694</v>
      </c>
      <c r="D2" t="s">
        <v>695</v>
      </c>
      <c r="E2" t="s">
        <v>696</v>
      </c>
      <c r="F2" t="s">
        <v>697</v>
      </c>
      <c r="G2" t="s">
        <v>698</v>
      </c>
      <c r="H2" t="s">
        <v>699</v>
      </c>
      <c r="I2" t="s">
        <v>700</v>
      </c>
      <c r="J2" t="s">
        <v>701</v>
      </c>
      <c r="K2" t="s">
        <v>702</v>
      </c>
      <c r="L2">
        <v>29</v>
      </c>
      <c r="M2">
        <v>3</v>
      </c>
      <c r="N2">
        <v>3</v>
      </c>
    </row>
    <row r="3" spans="1:14" x14ac:dyDescent="0.25">
      <c r="A3" t="s">
        <v>703</v>
      </c>
      <c r="B3" t="s">
        <v>704</v>
      </c>
      <c r="C3" t="s">
        <v>705</v>
      </c>
      <c r="D3" t="s">
        <v>695</v>
      </c>
      <c r="E3" t="s">
        <v>696</v>
      </c>
      <c r="F3" t="s">
        <v>706</v>
      </c>
      <c r="G3" t="s">
        <v>698</v>
      </c>
      <c r="H3" t="s">
        <v>707</v>
      </c>
      <c r="I3" t="s">
        <v>700</v>
      </c>
      <c r="J3" t="s">
        <v>701</v>
      </c>
      <c r="K3" t="s">
        <v>708</v>
      </c>
      <c r="L3">
        <v>45</v>
      </c>
      <c r="M3">
        <v>3</v>
      </c>
      <c r="N3">
        <v>3</v>
      </c>
    </row>
    <row r="4" spans="1:14" x14ac:dyDescent="0.25">
      <c r="A4" t="s">
        <v>709</v>
      </c>
      <c r="B4" t="s">
        <v>710</v>
      </c>
      <c r="C4" t="s">
        <v>711</v>
      </c>
      <c r="D4" t="s">
        <v>695</v>
      </c>
      <c r="E4" t="s">
        <v>696</v>
      </c>
      <c r="F4" t="s">
        <v>712</v>
      </c>
      <c r="G4" t="s">
        <v>698</v>
      </c>
      <c r="H4" t="s">
        <v>707</v>
      </c>
      <c r="I4" t="s">
        <v>700</v>
      </c>
      <c r="J4" t="s">
        <v>701</v>
      </c>
      <c r="K4" t="s">
        <v>708</v>
      </c>
      <c r="L4">
        <v>43</v>
      </c>
      <c r="M4">
        <v>4</v>
      </c>
      <c r="N4">
        <v>3</v>
      </c>
    </row>
    <row r="5" spans="1:14" x14ac:dyDescent="0.25">
      <c r="A5" t="s">
        <v>713</v>
      </c>
      <c r="B5" t="s">
        <v>111</v>
      </c>
      <c r="C5" t="s">
        <v>714</v>
      </c>
      <c r="D5" t="s">
        <v>695</v>
      </c>
      <c r="E5" t="s">
        <v>696</v>
      </c>
      <c r="F5" t="s">
        <v>697</v>
      </c>
      <c r="G5" t="s">
        <v>698</v>
      </c>
      <c r="H5" t="s">
        <v>715</v>
      </c>
      <c r="I5" t="s">
        <v>700</v>
      </c>
      <c r="J5" t="s">
        <v>701</v>
      </c>
      <c r="K5" t="s">
        <v>716</v>
      </c>
      <c r="L5">
        <v>14</v>
      </c>
      <c r="M5">
        <v>1</v>
      </c>
      <c r="N5">
        <v>3</v>
      </c>
    </row>
    <row r="6" spans="1:14" x14ac:dyDescent="0.25">
      <c r="A6" t="s">
        <v>717</v>
      </c>
      <c r="B6" t="s">
        <v>718</v>
      </c>
      <c r="C6" t="s">
        <v>719</v>
      </c>
      <c r="D6" t="s">
        <v>695</v>
      </c>
      <c r="E6" t="s">
        <v>696</v>
      </c>
      <c r="F6" t="s">
        <v>697</v>
      </c>
      <c r="G6" t="s">
        <v>698</v>
      </c>
      <c r="H6" t="s">
        <v>720</v>
      </c>
      <c r="I6" t="s">
        <v>700</v>
      </c>
      <c r="J6" t="s">
        <v>701</v>
      </c>
      <c r="K6" t="s">
        <v>721</v>
      </c>
      <c r="L6">
        <v>33</v>
      </c>
      <c r="M6">
        <v>2</v>
      </c>
      <c r="N6">
        <v>3</v>
      </c>
    </row>
    <row r="7" spans="1:14" x14ac:dyDescent="0.25">
      <c r="A7" t="s">
        <v>722</v>
      </c>
      <c r="B7" t="s">
        <v>209</v>
      </c>
      <c r="C7" t="s">
        <v>723</v>
      </c>
      <c r="D7" t="s">
        <v>695</v>
      </c>
      <c r="E7" t="s">
        <v>696</v>
      </c>
      <c r="F7" t="s">
        <v>724</v>
      </c>
      <c r="G7" t="s">
        <v>698</v>
      </c>
      <c r="H7" t="s">
        <v>725</v>
      </c>
      <c r="I7" t="s">
        <v>700</v>
      </c>
      <c r="J7" t="s">
        <v>701</v>
      </c>
      <c r="K7" t="s">
        <v>726</v>
      </c>
      <c r="L7">
        <v>45</v>
      </c>
      <c r="M7">
        <v>3</v>
      </c>
      <c r="N7">
        <v>3</v>
      </c>
    </row>
    <row r="8" spans="1:14" x14ac:dyDescent="0.25">
      <c r="A8" t="s">
        <v>727</v>
      </c>
      <c r="B8" t="s">
        <v>113</v>
      </c>
      <c r="C8" t="s">
        <v>728</v>
      </c>
      <c r="D8" t="s">
        <v>695</v>
      </c>
      <c r="E8" t="s">
        <v>696</v>
      </c>
      <c r="F8" t="s">
        <v>729</v>
      </c>
      <c r="G8" t="s">
        <v>698</v>
      </c>
      <c r="H8" t="s">
        <v>730</v>
      </c>
      <c r="I8" t="s">
        <v>700</v>
      </c>
      <c r="J8" t="s">
        <v>701</v>
      </c>
      <c r="K8" t="s">
        <v>731</v>
      </c>
      <c r="L8">
        <v>14</v>
      </c>
      <c r="M8">
        <v>2</v>
      </c>
      <c r="N8">
        <v>3</v>
      </c>
    </row>
    <row r="9" spans="1:14" x14ac:dyDescent="0.25">
      <c r="A9" t="s">
        <v>732</v>
      </c>
      <c r="B9" t="s">
        <v>96</v>
      </c>
      <c r="C9" t="s">
        <v>733</v>
      </c>
      <c r="D9" t="s">
        <v>695</v>
      </c>
      <c r="E9" t="s">
        <v>696</v>
      </c>
      <c r="F9" t="s">
        <v>697</v>
      </c>
      <c r="G9" t="s">
        <v>698</v>
      </c>
      <c r="H9" t="s">
        <v>734</v>
      </c>
      <c r="I9" t="s">
        <v>700</v>
      </c>
      <c r="J9" t="s">
        <v>701</v>
      </c>
      <c r="K9" t="s">
        <v>721</v>
      </c>
      <c r="L9">
        <v>8</v>
      </c>
      <c r="M9">
        <v>1</v>
      </c>
      <c r="N9">
        <v>3</v>
      </c>
    </row>
    <row r="10" spans="1:14" x14ac:dyDescent="0.25">
      <c r="A10" t="s">
        <v>735</v>
      </c>
      <c r="B10" t="s">
        <v>147</v>
      </c>
      <c r="C10" t="s">
        <v>736</v>
      </c>
      <c r="D10" t="s">
        <v>695</v>
      </c>
      <c r="E10" t="s">
        <v>696</v>
      </c>
      <c r="F10" t="s">
        <v>697</v>
      </c>
      <c r="G10" t="s">
        <v>698</v>
      </c>
      <c r="H10" t="s">
        <v>737</v>
      </c>
      <c r="I10" t="s">
        <v>700</v>
      </c>
      <c r="J10" t="s">
        <v>701</v>
      </c>
      <c r="K10" t="s">
        <v>716</v>
      </c>
      <c r="L10">
        <v>21</v>
      </c>
      <c r="M10">
        <v>2</v>
      </c>
      <c r="N10">
        <v>3</v>
      </c>
    </row>
    <row r="11" spans="1:14" x14ac:dyDescent="0.25">
      <c r="A11" t="s">
        <v>738</v>
      </c>
      <c r="B11" t="s">
        <v>127</v>
      </c>
      <c r="C11" t="s">
        <v>739</v>
      </c>
      <c r="D11" t="s">
        <v>695</v>
      </c>
      <c r="E11" t="s">
        <v>696</v>
      </c>
      <c r="F11" t="s">
        <v>740</v>
      </c>
      <c r="G11" t="s">
        <v>698</v>
      </c>
      <c r="H11" t="s">
        <v>741</v>
      </c>
      <c r="I11" t="s">
        <v>700</v>
      </c>
      <c r="J11" t="s">
        <v>701</v>
      </c>
      <c r="K11" t="s">
        <v>742</v>
      </c>
      <c r="L11">
        <v>18</v>
      </c>
      <c r="M11">
        <v>2</v>
      </c>
      <c r="N11">
        <v>3</v>
      </c>
    </row>
    <row r="12" spans="1:14" x14ac:dyDescent="0.25">
      <c r="A12" t="s">
        <v>743</v>
      </c>
      <c r="B12" t="s">
        <v>162</v>
      </c>
      <c r="C12" t="s">
        <v>744</v>
      </c>
      <c r="D12" t="s">
        <v>695</v>
      </c>
      <c r="E12" t="s">
        <v>696</v>
      </c>
      <c r="F12" t="s">
        <v>745</v>
      </c>
      <c r="G12" t="s">
        <v>698</v>
      </c>
      <c r="H12" t="s">
        <v>746</v>
      </c>
      <c r="I12" t="s">
        <v>700</v>
      </c>
      <c r="J12" t="s">
        <v>701</v>
      </c>
      <c r="K12" t="s">
        <v>716</v>
      </c>
      <c r="L12">
        <v>26</v>
      </c>
      <c r="M12">
        <v>2</v>
      </c>
      <c r="N12">
        <v>2</v>
      </c>
    </row>
    <row r="13" spans="1:14" x14ac:dyDescent="0.25">
      <c r="A13" t="s">
        <v>747</v>
      </c>
      <c r="B13" t="s">
        <v>748</v>
      </c>
      <c r="C13" t="s">
        <v>749</v>
      </c>
      <c r="D13" t="s">
        <v>695</v>
      </c>
      <c r="E13" t="s">
        <v>696</v>
      </c>
      <c r="F13" t="s">
        <v>750</v>
      </c>
      <c r="G13" t="s">
        <v>698</v>
      </c>
      <c r="H13" t="s">
        <v>751</v>
      </c>
      <c r="I13" t="s">
        <v>700</v>
      </c>
      <c r="J13" t="s">
        <v>701</v>
      </c>
      <c r="K13" t="s">
        <v>742</v>
      </c>
      <c r="L13">
        <v>27</v>
      </c>
      <c r="M13">
        <v>3</v>
      </c>
      <c r="N13">
        <v>3</v>
      </c>
    </row>
    <row r="14" spans="1:14" x14ac:dyDescent="0.25">
      <c r="A14" t="s">
        <v>752</v>
      </c>
      <c r="B14" t="s">
        <v>104</v>
      </c>
      <c r="C14" t="s">
        <v>753</v>
      </c>
      <c r="D14" t="s">
        <v>695</v>
      </c>
      <c r="E14" t="s">
        <v>696</v>
      </c>
      <c r="F14" t="s">
        <v>754</v>
      </c>
      <c r="G14" t="s">
        <v>698</v>
      </c>
      <c r="H14" t="s">
        <v>755</v>
      </c>
      <c r="I14" t="s">
        <v>700</v>
      </c>
      <c r="J14" t="s">
        <v>701</v>
      </c>
      <c r="K14" t="s">
        <v>702</v>
      </c>
      <c r="L14">
        <v>10</v>
      </c>
      <c r="M14">
        <v>1</v>
      </c>
      <c r="N14">
        <v>2</v>
      </c>
    </row>
    <row r="15" spans="1:14" x14ac:dyDescent="0.25">
      <c r="A15" t="s">
        <v>756</v>
      </c>
      <c r="B15" t="s">
        <v>119</v>
      </c>
      <c r="C15" t="s">
        <v>757</v>
      </c>
      <c r="D15" t="s">
        <v>695</v>
      </c>
      <c r="E15" t="s">
        <v>696</v>
      </c>
      <c r="F15" t="s">
        <v>758</v>
      </c>
      <c r="G15" t="s">
        <v>698</v>
      </c>
      <c r="H15" t="s">
        <v>759</v>
      </c>
      <c r="I15" t="s">
        <v>700</v>
      </c>
      <c r="J15" t="s">
        <v>701</v>
      </c>
      <c r="K15" t="s">
        <v>760</v>
      </c>
      <c r="L15">
        <v>16</v>
      </c>
      <c r="M15">
        <v>2</v>
      </c>
      <c r="N15">
        <v>4</v>
      </c>
    </row>
    <row r="16" spans="1:14" x14ac:dyDescent="0.25">
      <c r="A16" t="s">
        <v>761</v>
      </c>
      <c r="B16" t="s">
        <v>145</v>
      </c>
      <c r="C16" t="s">
        <v>762</v>
      </c>
      <c r="D16" t="s">
        <v>695</v>
      </c>
      <c r="E16" t="s">
        <v>696</v>
      </c>
      <c r="F16" t="s">
        <v>763</v>
      </c>
      <c r="G16" t="s">
        <v>698</v>
      </c>
      <c r="H16" t="s">
        <v>764</v>
      </c>
      <c r="I16" t="s">
        <v>700</v>
      </c>
      <c r="J16" t="s">
        <v>701</v>
      </c>
      <c r="K16" t="s">
        <v>702</v>
      </c>
      <c r="L16">
        <v>20</v>
      </c>
      <c r="M16">
        <v>3</v>
      </c>
      <c r="N16">
        <v>3</v>
      </c>
    </row>
    <row r="17" spans="1:14" x14ac:dyDescent="0.25">
      <c r="A17" t="s">
        <v>765</v>
      </c>
      <c r="B17" t="s">
        <v>249</v>
      </c>
      <c r="C17" t="s">
        <v>766</v>
      </c>
      <c r="D17" t="s">
        <v>695</v>
      </c>
      <c r="E17" t="s">
        <v>696</v>
      </c>
      <c r="F17" t="s">
        <v>767</v>
      </c>
      <c r="G17" t="s">
        <v>698</v>
      </c>
      <c r="H17" t="s">
        <v>768</v>
      </c>
      <c r="I17" t="s">
        <v>700</v>
      </c>
      <c r="J17" t="s">
        <v>701</v>
      </c>
      <c r="K17" t="s">
        <v>742</v>
      </c>
      <c r="L17">
        <v>70</v>
      </c>
      <c r="M17">
        <v>5</v>
      </c>
      <c r="N17">
        <v>5</v>
      </c>
    </row>
    <row r="18" spans="1:14" x14ac:dyDescent="0.25">
      <c r="A18" t="s">
        <v>769</v>
      </c>
      <c r="B18" t="s">
        <v>52</v>
      </c>
      <c r="C18" t="s">
        <v>770</v>
      </c>
      <c r="D18" t="s">
        <v>695</v>
      </c>
      <c r="E18" t="s">
        <v>696</v>
      </c>
      <c r="F18" t="s">
        <v>771</v>
      </c>
      <c r="G18" t="s">
        <v>698</v>
      </c>
      <c r="H18" t="s">
        <v>772</v>
      </c>
      <c r="I18" t="s">
        <v>700</v>
      </c>
      <c r="J18" t="s">
        <v>701</v>
      </c>
      <c r="K18" t="s">
        <v>731</v>
      </c>
      <c r="L18">
        <v>4</v>
      </c>
      <c r="M18">
        <v>1</v>
      </c>
      <c r="N18">
        <v>3</v>
      </c>
    </row>
    <row r="19" spans="1:14" x14ac:dyDescent="0.25">
      <c r="A19" t="s">
        <v>773</v>
      </c>
      <c r="B19" t="s">
        <v>164</v>
      </c>
      <c r="C19" t="s">
        <v>774</v>
      </c>
      <c r="D19" t="s">
        <v>695</v>
      </c>
      <c r="E19" t="s">
        <v>696</v>
      </c>
      <c r="F19" t="s">
        <v>697</v>
      </c>
      <c r="G19" t="s">
        <v>698</v>
      </c>
      <c r="H19" t="s">
        <v>775</v>
      </c>
      <c r="I19" t="s">
        <v>700</v>
      </c>
      <c r="J19" t="s">
        <v>701</v>
      </c>
      <c r="K19" t="s">
        <v>726</v>
      </c>
      <c r="L19">
        <v>27</v>
      </c>
      <c r="M19">
        <v>2</v>
      </c>
      <c r="N19">
        <v>3</v>
      </c>
    </row>
    <row r="20" spans="1:14" x14ac:dyDescent="0.25">
      <c r="A20" t="s">
        <v>776</v>
      </c>
      <c r="B20" t="s">
        <v>186</v>
      </c>
      <c r="C20" t="s">
        <v>777</v>
      </c>
      <c r="D20" t="s">
        <v>695</v>
      </c>
      <c r="E20" t="s">
        <v>696</v>
      </c>
      <c r="F20" t="s">
        <v>778</v>
      </c>
      <c r="G20" t="s">
        <v>698</v>
      </c>
      <c r="H20" t="s">
        <v>779</v>
      </c>
      <c r="I20" t="s">
        <v>700</v>
      </c>
      <c r="J20" t="s">
        <v>701</v>
      </c>
      <c r="K20" t="s">
        <v>780</v>
      </c>
      <c r="L20">
        <v>33</v>
      </c>
      <c r="M20">
        <v>3</v>
      </c>
      <c r="N20">
        <v>3</v>
      </c>
    </row>
    <row r="21" spans="1:14" x14ac:dyDescent="0.25">
      <c r="A21" t="s">
        <v>781</v>
      </c>
      <c r="B21" t="s">
        <v>66</v>
      </c>
      <c r="C21" t="s">
        <v>782</v>
      </c>
      <c r="D21" t="s">
        <v>695</v>
      </c>
      <c r="E21" t="s">
        <v>696</v>
      </c>
      <c r="F21" t="s">
        <v>783</v>
      </c>
      <c r="G21" t="s">
        <v>698</v>
      </c>
      <c r="H21" t="s">
        <v>784</v>
      </c>
      <c r="I21" t="s">
        <v>700</v>
      </c>
      <c r="J21" t="s">
        <v>701</v>
      </c>
      <c r="K21" t="s">
        <v>785</v>
      </c>
      <c r="L21">
        <v>5</v>
      </c>
      <c r="M21">
        <v>1</v>
      </c>
      <c r="N21">
        <v>3</v>
      </c>
    </row>
    <row r="22" spans="1:14" x14ac:dyDescent="0.25">
      <c r="A22" t="s">
        <v>786</v>
      </c>
      <c r="B22" t="s">
        <v>117</v>
      </c>
      <c r="C22" t="s">
        <v>787</v>
      </c>
      <c r="D22" t="s">
        <v>695</v>
      </c>
      <c r="E22" t="s">
        <v>696</v>
      </c>
      <c r="F22" t="s">
        <v>697</v>
      </c>
      <c r="G22" t="s">
        <v>698</v>
      </c>
      <c r="H22" t="s">
        <v>788</v>
      </c>
      <c r="I22" t="s">
        <v>700</v>
      </c>
      <c r="J22" t="s">
        <v>701</v>
      </c>
      <c r="K22" t="s">
        <v>789</v>
      </c>
      <c r="L22">
        <v>16</v>
      </c>
      <c r="M22">
        <v>2</v>
      </c>
      <c r="N22">
        <v>2</v>
      </c>
    </row>
    <row r="23" spans="1:14" x14ac:dyDescent="0.25">
      <c r="A23" t="s">
        <v>790</v>
      </c>
      <c r="B23" t="s">
        <v>233</v>
      </c>
      <c r="C23" t="s">
        <v>791</v>
      </c>
      <c r="D23" t="s">
        <v>695</v>
      </c>
      <c r="E23" t="s">
        <v>696</v>
      </c>
      <c r="F23" t="s">
        <v>792</v>
      </c>
      <c r="G23" t="s">
        <v>698</v>
      </c>
      <c r="H23" t="s">
        <v>793</v>
      </c>
      <c r="I23" t="s">
        <v>700</v>
      </c>
      <c r="J23" t="s">
        <v>701</v>
      </c>
      <c r="K23" t="s">
        <v>731</v>
      </c>
      <c r="L23">
        <v>62</v>
      </c>
      <c r="M23">
        <v>6</v>
      </c>
      <c r="N23">
        <v>6</v>
      </c>
    </row>
    <row r="24" spans="1:14" x14ac:dyDescent="0.25">
      <c r="A24" t="s">
        <v>794</v>
      </c>
      <c r="B24" t="s">
        <v>282</v>
      </c>
      <c r="C24" t="s">
        <v>795</v>
      </c>
      <c r="D24" t="s">
        <v>796</v>
      </c>
      <c r="E24" t="s">
        <v>696</v>
      </c>
      <c r="F24" t="s">
        <v>797</v>
      </c>
      <c r="G24" t="s">
        <v>698</v>
      </c>
      <c r="H24" t="s">
        <v>707</v>
      </c>
      <c r="I24" t="s">
        <v>700</v>
      </c>
      <c r="J24" t="s">
        <v>701</v>
      </c>
      <c r="K24" t="s">
        <v>708</v>
      </c>
      <c r="L24">
        <v>167</v>
      </c>
      <c r="M24">
        <v>21</v>
      </c>
      <c r="N24">
        <v>10</v>
      </c>
    </row>
    <row r="25" spans="1:14" x14ac:dyDescent="0.25">
      <c r="A25" t="s">
        <v>798</v>
      </c>
      <c r="B25" t="s">
        <v>251</v>
      </c>
      <c r="C25" t="s">
        <v>799</v>
      </c>
      <c r="D25" t="s">
        <v>796</v>
      </c>
      <c r="E25" t="s">
        <v>696</v>
      </c>
      <c r="F25" t="s">
        <v>800</v>
      </c>
      <c r="G25" t="s">
        <v>698</v>
      </c>
      <c r="H25" t="s">
        <v>788</v>
      </c>
      <c r="I25" t="s">
        <v>700</v>
      </c>
      <c r="J25" t="s">
        <v>701</v>
      </c>
      <c r="K25" t="s">
        <v>789</v>
      </c>
      <c r="L25">
        <v>78</v>
      </c>
      <c r="M25">
        <v>8</v>
      </c>
      <c r="N25">
        <v>5</v>
      </c>
    </row>
    <row r="26" spans="1:14" x14ac:dyDescent="0.25">
      <c r="A26" t="s">
        <v>801</v>
      </c>
      <c r="B26" t="s">
        <v>247</v>
      </c>
      <c r="C26" t="s">
        <v>802</v>
      </c>
      <c r="D26" t="s">
        <v>796</v>
      </c>
      <c r="E26" t="s">
        <v>696</v>
      </c>
      <c r="F26" t="s">
        <v>803</v>
      </c>
      <c r="G26" t="s">
        <v>698</v>
      </c>
      <c r="H26" t="s">
        <v>730</v>
      </c>
      <c r="I26" t="s">
        <v>700</v>
      </c>
      <c r="J26" t="s">
        <v>701</v>
      </c>
      <c r="K26" t="s">
        <v>731</v>
      </c>
      <c r="L26">
        <v>69</v>
      </c>
      <c r="M26">
        <v>9</v>
      </c>
      <c r="N26">
        <v>5</v>
      </c>
    </row>
    <row r="27" spans="1:14" x14ac:dyDescent="0.25">
      <c r="A27" t="s">
        <v>804</v>
      </c>
      <c r="B27" t="s">
        <v>805</v>
      </c>
      <c r="C27" t="s">
        <v>806</v>
      </c>
      <c r="D27" t="s">
        <v>796</v>
      </c>
      <c r="E27" t="s">
        <v>696</v>
      </c>
      <c r="F27" t="s">
        <v>740</v>
      </c>
      <c r="G27" t="s">
        <v>698</v>
      </c>
      <c r="H27" t="s">
        <v>759</v>
      </c>
      <c r="I27" t="s">
        <v>700</v>
      </c>
      <c r="J27" t="s">
        <v>701</v>
      </c>
      <c r="K27" t="s">
        <v>760</v>
      </c>
      <c r="L27">
        <v>29</v>
      </c>
      <c r="M27">
        <v>7</v>
      </c>
      <c r="N27">
        <v>5</v>
      </c>
    </row>
    <row r="28" spans="1:14" x14ac:dyDescent="0.25">
      <c r="A28" t="s">
        <v>807</v>
      </c>
      <c r="B28" t="s">
        <v>808</v>
      </c>
      <c r="C28" t="s">
        <v>809</v>
      </c>
      <c r="D28" t="s">
        <v>796</v>
      </c>
      <c r="E28" t="s">
        <v>696</v>
      </c>
      <c r="F28" t="s">
        <v>810</v>
      </c>
      <c r="G28" t="s">
        <v>698</v>
      </c>
      <c r="H28" t="s">
        <v>768</v>
      </c>
      <c r="I28" t="s">
        <v>700</v>
      </c>
      <c r="J28" t="s">
        <v>701</v>
      </c>
      <c r="K28" t="s">
        <v>742</v>
      </c>
      <c r="L28">
        <v>120</v>
      </c>
      <c r="M28">
        <v>18</v>
      </c>
      <c r="N28">
        <v>8</v>
      </c>
    </row>
    <row r="29" spans="1:14" x14ac:dyDescent="0.25">
      <c r="A29" t="s">
        <v>811</v>
      </c>
      <c r="B29" t="s">
        <v>812</v>
      </c>
      <c r="C29" t="s">
        <v>813</v>
      </c>
      <c r="D29" t="s">
        <v>796</v>
      </c>
      <c r="E29" t="s">
        <v>696</v>
      </c>
      <c r="F29" t="s">
        <v>814</v>
      </c>
      <c r="G29" t="s">
        <v>698</v>
      </c>
      <c r="H29" t="s">
        <v>793</v>
      </c>
      <c r="I29" t="s">
        <v>700</v>
      </c>
      <c r="J29" t="s">
        <v>701</v>
      </c>
      <c r="K29" t="s">
        <v>731</v>
      </c>
      <c r="L29">
        <v>160</v>
      </c>
      <c r="M29">
        <v>18</v>
      </c>
      <c r="N29">
        <v>8</v>
      </c>
    </row>
    <row r="30" spans="1:14" x14ac:dyDescent="0.25">
      <c r="A30" t="s">
        <v>815</v>
      </c>
      <c r="B30" t="s">
        <v>220</v>
      </c>
      <c r="C30" t="s">
        <v>816</v>
      </c>
      <c r="D30" t="s">
        <v>796</v>
      </c>
      <c r="E30" t="s">
        <v>696</v>
      </c>
      <c r="F30" t="s">
        <v>817</v>
      </c>
      <c r="G30" t="s">
        <v>698</v>
      </c>
      <c r="H30" t="s">
        <v>746</v>
      </c>
      <c r="I30" t="s">
        <v>700</v>
      </c>
      <c r="J30" t="s">
        <v>701</v>
      </c>
      <c r="K30" t="s">
        <v>716</v>
      </c>
      <c r="L30">
        <v>56</v>
      </c>
      <c r="M30">
        <v>8</v>
      </c>
      <c r="N30">
        <v>5</v>
      </c>
    </row>
    <row r="31" spans="1:14" x14ac:dyDescent="0.25">
      <c r="A31" t="s">
        <v>818</v>
      </c>
      <c r="B31" t="s">
        <v>228</v>
      </c>
      <c r="C31" t="s">
        <v>819</v>
      </c>
      <c r="D31" t="s">
        <v>796</v>
      </c>
      <c r="E31" t="s">
        <v>696</v>
      </c>
      <c r="F31" t="s">
        <v>724</v>
      </c>
      <c r="G31" t="s">
        <v>698</v>
      </c>
      <c r="H31" t="s">
        <v>720</v>
      </c>
      <c r="I31" t="s">
        <v>700</v>
      </c>
      <c r="J31" t="s">
        <v>701</v>
      </c>
      <c r="K31" t="s">
        <v>721</v>
      </c>
      <c r="L31">
        <v>59</v>
      </c>
      <c r="M31">
        <v>7</v>
      </c>
      <c r="N31">
        <v>5</v>
      </c>
    </row>
    <row r="32" spans="1:14" x14ac:dyDescent="0.25">
      <c r="A32" t="s">
        <v>820</v>
      </c>
      <c r="B32" t="s">
        <v>285</v>
      </c>
      <c r="C32" t="s">
        <v>821</v>
      </c>
      <c r="D32" t="s">
        <v>796</v>
      </c>
      <c r="E32" t="s">
        <v>696</v>
      </c>
      <c r="F32" t="s">
        <v>822</v>
      </c>
      <c r="G32" t="s">
        <v>698</v>
      </c>
      <c r="H32" t="s">
        <v>725</v>
      </c>
      <c r="I32" t="s">
        <v>700</v>
      </c>
      <c r="J32" t="s">
        <v>701</v>
      </c>
      <c r="K32" t="s">
        <v>726</v>
      </c>
      <c r="L32">
        <v>170</v>
      </c>
      <c r="M32">
        <v>18</v>
      </c>
      <c r="N32">
        <v>10</v>
      </c>
    </row>
    <row r="33" spans="1:14" x14ac:dyDescent="0.25">
      <c r="A33" t="s">
        <v>823</v>
      </c>
      <c r="B33" t="s">
        <v>273</v>
      </c>
      <c r="C33" t="s">
        <v>824</v>
      </c>
      <c r="D33" t="s">
        <v>796</v>
      </c>
      <c r="E33" t="s">
        <v>696</v>
      </c>
      <c r="F33" t="s">
        <v>825</v>
      </c>
      <c r="G33" t="s">
        <v>764</v>
      </c>
      <c r="H33" t="s">
        <v>764</v>
      </c>
      <c r="I33" t="s">
        <v>700</v>
      </c>
      <c r="J33" t="s">
        <v>701</v>
      </c>
      <c r="K33" t="s">
        <v>702</v>
      </c>
      <c r="L33">
        <v>51</v>
      </c>
      <c r="M33">
        <v>8</v>
      </c>
      <c r="N33">
        <v>5</v>
      </c>
    </row>
    <row r="34" spans="1:14" x14ac:dyDescent="0.25">
      <c r="A34" t="s">
        <v>826</v>
      </c>
      <c r="B34" t="s">
        <v>827</v>
      </c>
      <c r="C34" t="s">
        <v>828</v>
      </c>
      <c r="D34" t="s">
        <v>796</v>
      </c>
      <c r="E34" t="s">
        <v>696</v>
      </c>
      <c r="F34" t="s">
        <v>829</v>
      </c>
      <c r="G34" t="s">
        <v>698</v>
      </c>
      <c r="H34" t="s">
        <v>741</v>
      </c>
      <c r="I34" t="s">
        <v>700</v>
      </c>
      <c r="J34" t="s">
        <v>701</v>
      </c>
      <c r="K34" t="s">
        <v>742</v>
      </c>
      <c r="L34">
        <v>31</v>
      </c>
      <c r="M34">
        <v>9</v>
      </c>
      <c r="N34">
        <v>5</v>
      </c>
    </row>
    <row r="35" spans="1:14" x14ac:dyDescent="0.25">
      <c r="A35" t="s">
        <v>830</v>
      </c>
      <c r="B35" t="s">
        <v>831</v>
      </c>
      <c r="C35" t="s">
        <v>832</v>
      </c>
      <c r="D35" t="s">
        <v>833</v>
      </c>
      <c r="E35" t="s">
        <v>696</v>
      </c>
      <c r="F35" t="s">
        <v>697</v>
      </c>
      <c r="G35" t="s">
        <v>698</v>
      </c>
      <c r="H35" t="s">
        <v>772</v>
      </c>
      <c r="I35" t="s">
        <v>700</v>
      </c>
      <c r="J35" t="s">
        <v>701</v>
      </c>
      <c r="K35" t="s">
        <v>731</v>
      </c>
      <c r="L35">
        <v>35</v>
      </c>
      <c r="M35">
        <v>4</v>
      </c>
      <c r="N35">
        <v>6</v>
      </c>
    </row>
    <row r="36" spans="1:14" x14ac:dyDescent="0.25">
      <c r="A36" t="s">
        <v>834</v>
      </c>
      <c r="B36" t="s">
        <v>264</v>
      </c>
      <c r="C36" t="s">
        <v>835</v>
      </c>
      <c r="D36" t="s">
        <v>833</v>
      </c>
      <c r="E36" t="s">
        <v>696</v>
      </c>
      <c r="F36" t="s">
        <v>836</v>
      </c>
      <c r="G36" t="s">
        <v>698</v>
      </c>
      <c r="H36" t="s">
        <v>707</v>
      </c>
      <c r="I36" t="s">
        <v>700</v>
      </c>
      <c r="J36" t="s">
        <v>701</v>
      </c>
      <c r="K36" t="s">
        <v>708</v>
      </c>
      <c r="L36">
        <v>93</v>
      </c>
      <c r="M36">
        <v>6</v>
      </c>
      <c r="N36">
        <v>8</v>
      </c>
    </row>
    <row r="37" spans="1:14" x14ac:dyDescent="0.25">
      <c r="A37" t="s">
        <v>837</v>
      </c>
      <c r="B37" t="s">
        <v>25</v>
      </c>
      <c r="C37" t="s">
        <v>838</v>
      </c>
      <c r="D37" t="s">
        <v>833</v>
      </c>
      <c r="E37" t="s">
        <v>696</v>
      </c>
      <c r="F37" t="s">
        <v>697</v>
      </c>
      <c r="G37" t="s">
        <v>698</v>
      </c>
      <c r="H37" t="s">
        <v>839</v>
      </c>
      <c r="I37" t="s">
        <v>700</v>
      </c>
      <c r="J37" t="s">
        <v>701</v>
      </c>
      <c r="K37" t="s">
        <v>789</v>
      </c>
      <c r="L37">
        <v>3</v>
      </c>
      <c r="M37">
        <v>1</v>
      </c>
      <c r="N37">
        <v>1</v>
      </c>
    </row>
    <row r="38" spans="1:14" x14ac:dyDescent="0.25">
      <c r="A38" t="s">
        <v>840</v>
      </c>
      <c r="B38" t="s">
        <v>841</v>
      </c>
      <c r="C38" t="s">
        <v>842</v>
      </c>
      <c r="D38" t="s">
        <v>833</v>
      </c>
      <c r="E38" t="s">
        <v>696</v>
      </c>
      <c r="F38" t="s">
        <v>697</v>
      </c>
      <c r="G38" t="s">
        <v>698</v>
      </c>
      <c r="H38" t="s">
        <v>759</v>
      </c>
      <c r="I38" t="s">
        <v>700</v>
      </c>
      <c r="J38" t="s">
        <v>701</v>
      </c>
      <c r="K38" t="s">
        <v>760</v>
      </c>
      <c r="L38">
        <v>29</v>
      </c>
      <c r="M38">
        <v>3</v>
      </c>
      <c r="N38">
        <v>6</v>
      </c>
    </row>
    <row r="39" spans="1:14" x14ac:dyDescent="0.25">
      <c r="A39" t="s">
        <v>843</v>
      </c>
      <c r="B39" t="s">
        <v>19</v>
      </c>
      <c r="C39" t="s">
        <v>844</v>
      </c>
      <c r="D39" t="s">
        <v>833</v>
      </c>
      <c r="E39" t="s">
        <v>696</v>
      </c>
      <c r="F39" t="s">
        <v>845</v>
      </c>
      <c r="G39" t="s">
        <v>698</v>
      </c>
      <c r="H39" t="s">
        <v>846</v>
      </c>
      <c r="I39" t="s">
        <v>700</v>
      </c>
      <c r="J39" t="s">
        <v>701</v>
      </c>
      <c r="K39" t="s">
        <v>716</v>
      </c>
      <c r="L39">
        <v>3</v>
      </c>
      <c r="M39">
        <v>1</v>
      </c>
      <c r="N39">
        <v>3</v>
      </c>
    </row>
    <row r="40" spans="1:14" x14ac:dyDescent="0.25">
      <c r="A40" t="s">
        <v>847</v>
      </c>
      <c r="B40" t="s">
        <v>848</v>
      </c>
      <c r="C40" t="s">
        <v>849</v>
      </c>
      <c r="D40" t="s">
        <v>833</v>
      </c>
      <c r="E40" t="s">
        <v>696</v>
      </c>
      <c r="F40" t="s">
        <v>724</v>
      </c>
      <c r="G40" t="s">
        <v>698</v>
      </c>
      <c r="H40" t="s">
        <v>850</v>
      </c>
      <c r="I40" t="s">
        <v>700</v>
      </c>
      <c r="J40" t="s">
        <v>701</v>
      </c>
      <c r="K40" t="s">
        <v>760</v>
      </c>
      <c r="L40">
        <v>12</v>
      </c>
      <c r="M40">
        <v>2</v>
      </c>
      <c r="N40">
        <v>6</v>
      </c>
    </row>
    <row r="41" spans="1:14" x14ac:dyDescent="0.25">
      <c r="A41" t="s">
        <v>851</v>
      </c>
      <c r="B41" t="s">
        <v>84</v>
      </c>
      <c r="C41" t="s">
        <v>852</v>
      </c>
      <c r="D41" t="s">
        <v>833</v>
      </c>
      <c r="E41" t="s">
        <v>696</v>
      </c>
      <c r="F41" t="s">
        <v>697</v>
      </c>
      <c r="G41" t="s">
        <v>698</v>
      </c>
      <c r="H41" t="s">
        <v>853</v>
      </c>
      <c r="I41" t="s">
        <v>700</v>
      </c>
      <c r="J41" t="s">
        <v>701</v>
      </c>
      <c r="K41" t="s">
        <v>708</v>
      </c>
      <c r="L41">
        <v>7</v>
      </c>
      <c r="M41">
        <v>1</v>
      </c>
      <c r="N41">
        <v>4</v>
      </c>
    </row>
    <row r="42" spans="1:14" x14ac:dyDescent="0.25">
      <c r="A42" t="s">
        <v>854</v>
      </c>
      <c r="B42" t="s">
        <v>48</v>
      </c>
      <c r="C42" t="s">
        <v>855</v>
      </c>
      <c r="D42" t="s">
        <v>833</v>
      </c>
      <c r="E42" t="s">
        <v>696</v>
      </c>
      <c r="F42" t="s">
        <v>856</v>
      </c>
      <c r="G42" t="s">
        <v>698</v>
      </c>
      <c r="H42" t="s">
        <v>857</v>
      </c>
      <c r="I42" t="s">
        <v>700</v>
      </c>
      <c r="J42" t="s">
        <v>701</v>
      </c>
      <c r="K42" t="s">
        <v>742</v>
      </c>
      <c r="L42">
        <v>4</v>
      </c>
      <c r="M42">
        <v>1</v>
      </c>
      <c r="N42">
        <v>3</v>
      </c>
    </row>
    <row r="43" spans="1:14" x14ac:dyDescent="0.25">
      <c r="A43" t="s">
        <v>858</v>
      </c>
      <c r="B43" t="s">
        <v>121</v>
      </c>
      <c r="C43" t="s">
        <v>859</v>
      </c>
      <c r="D43" t="s">
        <v>833</v>
      </c>
      <c r="E43" t="s">
        <v>696</v>
      </c>
      <c r="F43" t="s">
        <v>697</v>
      </c>
      <c r="G43" t="s">
        <v>698</v>
      </c>
      <c r="H43" t="s">
        <v>860</v>
      </c>
      <c r="I43" t="s">
        <v>700</v>
      </c>
      <c r="J43" t="s">
        <v>701</v>
      </c>
      <c r="K43" t="s">
        <v>731</v>
      </c>
      <c r="L43">
        <v>16</v>
      </c>
      <c r="M43">
        <v>2</v>
      </c>
      <c r="N43">
        <v>5</v>
      </c>
    </row>
    <row r="44" spans="1:14" x14ac:dyDescent="0.25">
      <c r="A44" t="s">
        <v>861</v>
      </c>
      <c r="B44" t="s">
        <v>862</v>
      </c>
      <c r="C44" t="s">
        <v>863</v>
      </c>
      <c r="D44" t="s">
        <v>833</v>
      </c>
      <c r="E44" t="s">
        <v>696</v>
      </c>
      <c r="F44" t="s">
        <v>864</v>
      </c>
      <c r="G44" t="s">
        <v>698</v>
      </c>
      <c r="H44" t="s">
        <v>741</v>
      </c>
      <c r="I44" t="s">
        <v>700</v>
      </c>
      <c r="J44" t="s">
        <v>701</v>
      </c>
      <c r="K44" t="s">
        <v>742</v>
      </c>
      <c r="L44">
        <v>40</v>
      </c>
      <c r="M44">
        <v>6</v>
      </c>
      <c r="N44">
        <v>6</v>
      </c>
    </row>
    <row r="45" spans="1:14" x14ac:dyDescent="0.25">
      <c r="A45" t="s">
        <v>865</v>
      </c>
      <c r="B45" t="s">
        <v>866</v>
      </c>
      <c r="C45" t="s">
        <v>867</v>
      </c>
      <c r="D45" t="s">
        <v>833</v>
      </c>
      <c r="E45" t="s">
        <v>696</v>
      </c>
      <c r="F45" t="s">
        <v>868</v>
      </c>
      <c r="G45" t="s">
        <v>698</v>
      </c>
      <c r="H45" t="s">
        <v>784</v>
      </c>
      <c r="I45" t="s">
        <v>700</v>
      </c>
      <c r="J45" t="s">
        <v>701</v>
      </c>
      <c r="K45" t="s">
        <v>785</v>
      </c>
      <c r="L45">
        <v>12</v>
      </c>
      <c r="M45">
        <v>2</v>
      </c>
      <c r="N45">
        <v>3</v>
      </c>
    </row>
    <row r="46" spans="1:14" x14ac:dyDescent="0.25">
      <c r="A46" t="s">
        <v>869</v>
      </c>
      <c r="B46" t="s">
        <v>34</v>
      </c>
      <c r="C46" t="s">
        <v>870</v>
      </c>
      <c r="D46" t="s">
        <v>833</v>
      </c>
      <c r="E46" t="s">
        <v>696</v>
      </c>
      <c r="F46" t="s">
        <v>871</v>
      </c>
      <c r="G46" t="s">
        <v>698</v>
      </c>
      <c r="H46" t="s">
        <v>872</v>
      </c>
      <c r="I46" t="s">
        <v>700</v>
      </c>
      <c r="J46" t="s">
        <v>701</v>
      </c>
      <c r="K46" t="s">
        <v>789</v>
      </c>
      <c r="L46">
        <v>4</v>
      </c>
      <c r="M46">
        <v>1</v>
      </c>
      <c r="N46">
        <v>3</v>
      </c>
    </row>
    <row r="47" spans="1:14" x14ac:dyDescent="0.25">
      <c r="A47" t="s">
        <v>873</v>
      </c>
      <c r="B47" t="s">
        <v>42</v>
      </c>
      <c r="C47" t="s">
        <v>874</v>
      </c>
      <c r="D47" t="s">
        <v>833</v>
      </c>
      <c r="E47" t="s">
        <v>696</v>
      </c>
      <c r="F47" t="s">
        <v>875</v>
      </c>
      <c r="G47" t="s">
        <v>698</v>
      </c>
      <c r="H47" t="s">
        <v>876</v>
      </c>
      <c r="I47" t="s">
        <v>700</v>
      </c>
      <c r="J47" t="s">
        <v>701</v>
      </c>
      <c r="K47" t="s">
        <v>785</v>
      </c>
      <c r="L47">
        <v>4</v>
      </c>
      <c r="M47">
        <v>1</v>
      </c>
      <c r="N47">
        <v>3</v>
      </c>
    </row>
    <row r="48" spans="1:14" x14ac:dyDescent="0.25">
      <c r="A48" t="s">
        <v>877</v>
      </c>
      <c r="B48" t="s">
        <v>199</v>
      </c>
      <c r="C48" t="s">
        <v>878</v>
      </c>
      <c r="D48" t="s">
        <v>833</v>
      </c>
      <c r="E48" t="s">
        <v>696</v>
      </c>
      <c r="F48" t="s">
        <v>879</v>
      </c>
      <c r="G48" t="s">
        <v>698</v>
      </c>
      <c r="H48" t="s">
        <v>880</v>
      </c>
      <c r="I48" t="s">
        <v>700</v>
      </c>
      <c r="J48" t="s">
        <v>701</v>
      </c>
      <c r="K48" t="s">
        <v>780</v>
      </c>
      <c r="L48">
        <v>40</v>
      </c>
      <c r="M48">
        <v>4</v>
      </c>
      <c r="N48">
        <v>6</v>
      </c>
    </row>
    <row r="49" spans="1:14" x14ac:dyDescent="0.25">
      <c r="A49" t="s">
        <v>881</v>
      </c>
      <c r="B49" t="s">
        <v>882</v>
      </c>
      <c r="C49" t="s">
        <v>883</v>
      </c>
      <c r="D49" t="s">
        <v>833</v>
      </c>
      <c r="E49" t="s">
        <v>696</v>
      </c>
      <c r="F49" t="s">
        <v>884</v>
      </c>
      <c r="G49" t="s">
        <v>698</v>
      </c>
      <c r="H49" t="s">
        <v>725</v>
      </c>
      <c r="I49" t="s">
        <v>700</v>
      </c>
      <c r="J49" t="s">
        <v>701</v>
      </c>
      <c r="K49" t="s">
        <v>726</v>
      </c>
      <c r="L49">
        <v>68</v>
      </c>
      <c r="M49">
        <v>7</v>
      </c>
      <c r="N49">
        <v>7</v>
      </c>
    </row>
    <row r="50" spans="1:14" x14ac:dyDescent="0.25">
      <c r="A50" t="s">
        <v>885</v>
      </c>
      <c r="B50" t="s">
        <v>886</v>
      </c>
      <c r="C50" t="s">
        <v>887</v>
      </c>
      <c r="D50" t="s">
        <v>833</v>
      </c>
      <c r="E50" t="s">
        <v>696</v>
      </c>
      <c r="F50" t="s">
        <v>697</v>
      </c>
      <c r="G50" t="s">
        <v>698</v>
      </c>
      <c r="H50" t="s">
        <v>888</v>
      </c>
      <c r="I50" t="s">
        <v>700</v>
      </c>
      <c r="J50" t="s">
        <v>701</v>
      </c>
      <c r="K50" t="s">
        <v>716</v>
      </c>
      <c r="L50">
        <v>1</v>
      </c>
      <c r="M50">
        <v>1</v>
      </c>
      <c r="N50">
        <v>1</v>
      </c>
    </row>
    <row r="51" spans="1:14" x14ac:dyDescent="0.25">
      <c r="A51" t="s">
        <v>889</v>
      </c>
      <c r="B51" t="s">
        <v>39</v>
      </c>
      <c r="C51" t="s">
        <v>890</v>
      </c>
      <c r="D51" t="s">
        <v>833</v>
      </c>
      <c r="E51" t="s">
        <v>696</v>
      </c>
      <c r="F51" t="s">
        <v>697</v>
      </c>
      <c r="G51" t="s">
        <v>698</v>
      </c>
      <c r="H51" t="s">
        <v>891</v>
      </c>
      <c r="I51" t="s">
        <v>700</v>
      </c>
      <c r="J51" t="s">
        <v>701</v>
      </c>
      <c r="K51" t="s">
        <v>716</v>
      </c>
      <c r="L51">
        <v>4</v>
      </c>
      <c r="M51">
        <v>1</v>
      </c>
      <c r="N51">
        <v>3</v>
      </c>
    </row>
    <row r="52" spans="1:14" x14ac:dyDescent="0.25">
      <c r="A52" t="s">
        <v>892</v>
      </c>
      <c r="B52" t="s">
        <v>253</v>
      </c>
      <c r="C52" t="s">
        <v>893</v>
      </c>
      <c r="D52" t="s">
        <v>833</v>
      </c>
      <c r="E52" t="s">
        <v>696</v>
      </c>
      <c r="F52" t="s">
        <v>894</v>
      </c>
      <c r="G52" t="s">
        <v>698</v>
      </c>
      <c r="H52" t="s">
        <v>707</v>
      </c>
      <c r="I52" t="s">
        <v>700</v>
      </c>
      <c r="J52" t="s">
        <v>701</v>
      </c>
      <c r="K52" t="s">
        <v>708</v>
      </c>
      <c r="L52">
        <v>81</v>
      </c>
      <c r="M52">
        <v>11</v>
      </c>
      <c r="N52">
        <v>8</v>
      </c>
    </row>
    <row r="53" spans="1:14" x14ac:dyDescent="0.25">
      <c r="A53" t="s">
        <v>895</v>
      </c>
      <c r="B53" t="s">
        <v>56</v>
      </c>
      <c r="C53" t="s">
        <v>896</v>
      </c>
      <c r="D53" t="s">
        <v>833</v>
      </c>
      <c r="E53" t="s">
        <v>696</v>
      </c>
      <c r="F53" t="s">
        <v>897</v>
      </c>
      <c r="G53" t="s">
        <v>897</v>
      </c>
      <c r="H53" t="s">
        <v>898</v>
      </c>
      <c r="I53" t="s">
        <v>700</v>
      </c>
      <c r="J53" t="s">
        <v>701</v>
      </c>
      <c r="K53" t="s">
        <v>708</v>
      </c>
      <c r="L53">
        <v>5</v>
      </c>
      <c r="M53">
        <v>1</v>
      </c>
      <c r="N53">
        <v>4</v>
      </c>
    </row>
    <row r="54" spans="1:14" x14ac:dyDescent="0.25">
      <c r="A54" t="s">
        <v>899</v>
      </c>
      <c r="B54" t="s">
        <v>87</v>
      </c>
      <c r="C54" t="s">
        <v>900</v>
      </c>
      <c r="D54" t="s">
        <v>833</v>
      </c>
      <c r="E54" t="s">
        <v>696</v>
      </c>
      <c r="F54" t="s">
        <v>697</v>
      </c>
      <c r="G54" t="s">
        <v>698</v>
      </c>
      <c r="H54" t="s">
        <v>901</v>
      </c>
      <c r="I54" t="s">
        <v>700</v>
      </c>
      <c r="J54" t="s">
        <v>701</v>
      </c>
      <c r="K54" t="s">
        <v>721</v>
      </c>
      <c r="L54">
        <v>7</v>
      </c>
      <c r="M54">
        <v>2</v>
      </c>
      <c r="N54">
        <v>4</v>
      </c>
    </row>
    <row r="55" spans="1:14" x14ac:dyDescent="0.25">
      <c r="A55" t="s">
        <v>902</v>
      </c>
      <c r="B55" t="s">
        <v>903</v>
      </c>
      <c r="C55" t="s">
        <v>904</v>
      </c>
      <c r="D55" t="s">
        <v>833</v>
      </c>
      <c r="E55" t="s">
        <v>696</v>
      </c>
      <c r="F55" t="s">
        <v>697</v>
      </c>
      <c r="G55" t="s">
        <v>698</v>
      </c>
      <c r="H55" t="s">
        <v>905</v>
      </c>
      <c r="I55" t="s">
        <v>700</v>
      </c>
      <c r="J55" t="s">
        <v>701</v>
      </c>
      <c r="K55" t="s">
        <v>760</v>
      </c>
      <c r="L55">
        <v>1</v>
      </c>
      <c r="M55">
        <v>1</v>
      </c>
      <c r="N55">
        <v>1</v>
      </c>
    </row>
    <row r="56" spans="1:14" x14ac:dyDescent="0.25">
      <c r="A56" t="s">
        <v>906</v>
      </c>
      <c r="B56" t="s">
        <v>242</v>
      </c>
      <c r="C56" t="s">
        <v>907</v>
      </c>
      <c r="D56" t="s">
        <v>833</v>
      </c>
      <c r="E56" t="s">
        <v>696</v>
      </c>
      <c r="F56" t="s">
        <v>908</v>
      </c>
      <c r="G56" t="s">
        <v>698</v>
      </c>
      <c r="H56" t="s">
        <v>751</v>
      </c>
      <c r="I56" t="s">
        <v>700</v>
      </c>
      <c r="J56" t="s">
        <v>701</v>
      </c>
      <c r="K56" t="s">
        <v>742</v>
      </c>
      <c r="L56">
        <v>67</v>
      </c>
      <c r="M56">
        <v>7</v>
      </c>
      <c r="N56">
        <v>6</v>
      </c>
    </row>
    <row r="57" spans="1:14" x14ac:dyDescent="0.25">
      <c r="A57" t="s">
        <v>909</v>
      </c>
      <c r="B57" t="s">
        <v>910</v>
      </c>
      <c r="C57" t="s">
        <v>911</v>
      </c>
      <c r="D57" t="s">
        <v>833</v>
      </c>
      <c r="E57" t="s">
        <v>696</v>
      </c>
      <c r="F57" t="s">
        <v>912</v>
      </c>
      <c r="G57" t="s">
        <v>698</v>
      </c>
      <c r="H57" t="s">
        <v>725</v>
      </c>
      <c r="I57" t="s">
        <v>700</v>
      </c>
      <c r="J57" t="s">
        <v>701</v>
      </c>
      <c r="K57" t="s">
        <v>726</v>
      </c>
      <c r="L57">
        <v>117</v>
      </c>
      <c r="M57">
        <v>11</v>
      </c>
      <c r="N57">
        <v>8</v>
      </c>
    </row>
    <row r="58" spans="1:14" x14ac:dyDescent="0.25">
      <c r="A58" t="s">
        <v>913</v>
      </c>
      <c r="B58" t="s">
        <v>45</v>
      </c>
      <c r="C58" t="s">
        <v>914</v>
      </c>
      <c r="D58" t="s">
        <v>833</v>
      </c>
      <c r="E58" t="s">
        <v>696</v>
      </c>
      <c r="F58" t="s">
        <v>915</v>
      </c>
      <c r="G58" t="s">
        <v>698</v>
      </c>
      <c r="H58" t="s">
        <v>916</v>
      </c>
      <c r="I58" t="s">
        <v>700</v>
      </c>
      <c r="J58" t="s">
        <v>701</v>
      </c>
      <c r="K58" t="s">
        <v>785</v>
      </c>
      <c r="L58">
        <v>4</v>
      </c>
      <c r="M58">
        <v>1</v>
      </c>
      <c r="N58">
        <v>4</v>
      </c>
    </row>
    <row r="59" spans="1:14" x14ac:dyDescent="0.25">
      <c r="A59" t="s">
        <v>917</v>
      </c>
      <c r="B59" t="s">
        <v>258</v>
      </c>
      <c r="C59" t="s">
        <v>918</v>
      </c>
      <c r="D59" t="s">
        <v>833</v>
      </c>
      <c r="E59" t="s">
        <v>696</v>
      </c>
      <c r="F59" t="s">
        <v>919</v>
      </c>
      <c r="G59" t="s">
        <v>698</v>
      </c>
      <c r="H59" t="s">
        <v>788</v>
      </c>
      <c r="I59" t="s">
        <v>700</v>
      </c>
      <c r="J59" t="s">
        <v>701</v>
      </c>
      <c r="K59" t="s">
        <v>789</v>
      </c>
      <c r="L59">
        <v>91</v>
      </c>
      <c r="M59">
        <v>11</v>
      </c>
      <c r="N59">
        <v>8</v>
      </c>
    </row>
    <row r="60" spans="1:14" x14ac:dyDescent="0.25">
      <c r="A60" t="s">
        <v>920</v>
      </c>
      <c r="B60" t="s">
        <v>273</v>
      </c>
      <c r="C60" t="s">
        <v>824</v>
      </c>
      <c r="D60" t="s">
        <v>833</v>
      </c>
      <c r="E60" t="s">
        <v>696</v>
      </c>
      <c r="F60" t="s">
        <v>825</v>
      </c>
      <c r="G60" t="s">
        <v>764</v>
      </c>
      <c r="H60" t="s">
        <v>764</v>
      </c>
      <c r="I60" t="s">
        <v>700</v>
      </c>
      <c r="J60" t="s">
        <v>701</v>
      </c>
      <c r="K60" t="s">
        <v>702</v>
      </c>
      <c r="L60">
        <v>63</v>
      </c>
      <c r="M60">
        <v>7</v>
      </c>
      <c r="N60">
        <v>6</v>
      </c>
    </row>
    <row r="61" spans="1:14" x14ac:dyDescent="0.25">
      <c r="A61" t="s">
        <v>921</v>
      </c>
      <c r="B61" t="s">
        <v>13</v>
      </c>
      <c r="C61" t="s">
        <v>922</v>
      </c>
      <c r="D61" t="s">
        <v>833</v>
      </c>
      <c r="E61" t="s">
        <v>696</v>
      </c>
      <c r="F61" t="s">
        <v>697</v>
      </c>
      <c r="G61" t="s">
        <v>698</v>
      </c>
      <c r="H61" t="s">
        <v>923</v>
      </c>
      <c r="I61" t="s">
        <v>700</v>
      </c>
      <c r="J61" t="s">
        <v>701</v>
      </c>
      <c r="K61" t="s">
        <v>716</v>
      </c>
      <c r="L61">
        <v>2</v>
      </c>
      <c r="M61">
        <v>1</v>
      </c>
      <c r="N61">
        <v>2</v>
      </c>
    </row>
    <row r="62" spans="1:14" x14ac:dyDescent="0.25">
      <c r="A62" t="s">
        <v>924</v>
      </c>
      <c r="B62" t="s">
        <v>135</v>
      </c>
      <c r="C62" t="s">
        <v>925</v>
      </c>
      <c r="D62" t="s">
        <v>833</v>
      </c>
      <c r="E62" t="s">
        <v>696</v>
      </c>
      <c r="F62" t="s">
        <v>926</v>
      </c>
      <c r="G62" t="s">
        <v>698</v>
      </c>
      <c r="H62" t="s">
        <v>734</v>
      </c>
      <c r="I62" t="s">
        <v>700</v>
      </c>
      <c r="J62" t="s">
        <v>701</v>
      </c>
      <c r="K62" t="s">
        <v>721</v>
      </c>
      <c r="L62">
        <v>19</v>
      </c>
      <c r="M62">
        <v>3</v>
      </c>
      <c r="N62">
        <v>6</v>
      </c>
    </row>
    <row r="63" spans="1:14" x14ac:dyDescent="0.25">
      <c r="A63" t="s">
        <v>927</v>
      </c>
      <c r="B63" t="s">
        <v>287</v>
      </c>
      <c r="C63" t="s">
        <v>928</v>
      </c>
      <c r="D63" t="s">
        <v>833</v>
      </c>
      <c r="E63" t="s">
        <v>696</v>
      </c>
      <c r="F63" t="s">
        <v>929</v>
      </c>
      <c r="G63" t="s">
        <v>698</v>
      </c>
      <c r="H63" t="s">
        <v>793</v>
      </c>
      <c r="I63" t="s">
        <v>700</v>
      </c>
      <c r="J63" t="s">
        <v>701</v>
      </c>
      <c r="K63" t="s">
        <v>731</v>
      </c>
      <c r="L63">
        <v>173</v>
      </c>
      <c r="M63">
        <v>15</v>
      </c>
      <c r="N63">
        <v>12</v>
      </c>
    </row>
    <row r="64" spans="1:14" x14ac:dyDescent="0.25">
      <c r="A64" t="s">
        <v>930</v>
      </c>
      <c r="B64" t="s">
        <v>931</v>
      </c>
      <c r="C64" t="s">
        <v>932</v>
      </c>
      <c r="D64" t="s">
        <v>833</v>
      </c>
      <c r="E64" t="s">
        <v>696</v>
      </c>
      <c r="F64" t="s">
        <v>912</v>
      </c>
      <c r="G64" t="s">
        <v>698</v>
      </c>
      <c r="H64" t="s">
        <v>768</v>
      </c>
      <c r="I64" t="s">
        <v>700</v>
      </c>
      <c r="J64" t="s">
        <v>701</v>
      </c>
      <c r="K64" t="s">
        <v>742</v>
      </c>
      <c r="L64">
        <v>144</v>
      </c>
      <c r="M64">
        <v>13</v>
      </c>
      <c r="N64">
        <v>10</v>
      </c>
    </row>
    <row r="65" spans="1:14" x14ac:dyDescent="0.25">
      <c r="A65" t="s">
        <v>933</v>
      </c>
      <c r="B65" t="s">
        <v>934</v>
      </c>
      <c r="C65" t="s">
        <v>935</v>
      </c>
      <c r="D65" t="s">
        <v>833</v>
      </c>
      <c r="E65" t="s">
        <v>696</v>
      </c>
      <c r="F65" t="s">
        <v>936</v>
      </c>
      <c r="G65" t="s">
        <v>698</v>
      </c>
      <c r="H65" t="s">
        <v>937</v>
      </c>
      <c r="I65" t="s">
        <v>700</v>
      </c>
      <c r="J65" t="s">
        <v>701</v>
      </c>
      <c r="K65" t="s">
        <v>780</v>
      </c>
      <c r="L65">
        <v>21</v>
      </c>
      <c r="M65">
        <v>2</v>
      </c>
      <c r="N65">
        <v>6</v>
      </c>
    </row>
    <row r="66" spans="1:14" x14ac:dyDescent="0.25">
      <c r="A66" t="s">
        <v>938</v>
      </c>
      <c r="B66" t="s">
        <v>225</v>
      </c>
      <c r="C66" t="s">
        <v>939</v>
      </c>
      <c r="D66" t="s">
        <v>833</v>
      </c>
      <c r="E66" t="s">
        <v>696</v>
      </c>
      <c r="F66" t="s">
        <v>940</v>
      </c>
      <c r="G66" t="s">
        <v>755</v>
      </c>
      <c r="H66" t="s">
        <v>755</v>
      </c>
      <c r="I66" t="s">
        <v>700</v>
      </c>
      <c r="J66" t="s">
        <v>701</v>
      </c>
      <c r="K66" t="s">
        <v>702</v>
      </c>
      <c r="L66">
        <v>29</v>
      </c>
      <c r="M66">
        <v>6</v>
      </c>
      <c r="N66">
        <v>6</v>
      </c>
    </row>
    <row r="67" spans="1:14" x14ac:dyDescent="0.25">
      <c r="A67" t="s">
        <v>941</v>
      </c>
      <c r="B67" t="s">
        <v>942</v>
      </c>
      <c r="C67" t="s">
        <v>943</v>
      </c>
      <c r="D67" t="s">
        <v>833</v>
      </c>
      <c r="E67" t="s">
        <v>696</v>
      </c>
      <c r="F67" t="s">
        <v>745</v>
      </c>
      <c r="G67" t="s">
        <v>698</v>
      </c>
      <c r="H67" t="s">
        <v>746</v>
      </c>
      <c r="I67" t="s">
        <v>700</v>
      </c>
      <c r="J67" t="s">
        <v>701</v>
      </c>
      <c r="K67" t="s">
        <v>716</v>
      </c>
      <c r="L67">
        <v>49</v>
      </c>
      <c r="M67">
        <v>3</v>
      </c>
      <c r="N67">
        <v>6</v>
      </c>
    </row>
    <row r="68" spans="1:14" x14ac:dyDescent="0.25">
      <c r="A68" t="s">
        <v>944</v>
      </c>
      <c r="B68" t="s">
        <v>156</v>
      </c>
      <c r="C68" t="s">
        <v>945</v>
      </c>
      <c r="D68" t="s">
        <v>833</v>
      </c>
      <c r="E68" t="s">
        <v>696</v>
      </c>
      <c r="F68" t="s">
        <v>697</v>
      </c>
      <c r="G68" t="s">
        <v>698</v>
      </c>
      <c r="H68" t="s">
        <v>946</v>
      </c>
      <c r="I68" t="s">
        <v>700</v>
      </c>
      <c r="J68" t="s">
        <v>701</v>
      </c>
      <c r="K68" t="s">
        <v>780</v>
      </c>
      <c r="L68">
        <v>23</v>
      </c>
      <c r="M68">
        <v>3</v>
      </c>
      <c r="N68">
        <v>6</v>
      </c>
    </row>
    <row r="69" spans="1:14" x14ac:dyDescent="0.25">
      <c r="A69" t="s">
        <v>947</v>
      </c>
      <c r="B69" t="s">
        <v>159</v>
      </c>
      <c r="C69" t="s">
        <v>948</v>
      </c>
      <c r="D69" t="s">
        <v>949</v>
      </c>
      <c r="E69" t="s">
        <v>696</v>
      </c>
      <c r="F69" t="s">
        <v>950</v>
      </c>
      <c r="G69" t="s">
        <v>951</v>
      </c>
      <c r="H69" t="s">
        <v>707</v>
      </c>
      <c r="I69" t="s">
        <v>700</v>
      </c>
      <c r="J69" t="s">
        <v>701</v>
      </c>
      <c r="K69" t="s">
        <v>708</v>
      </c>
      <c r="L69">
        <v>20</v>
      </c>
      <c r="M69">
        <v>5</v>
      </c>
      <c r="N69">
        <v>4</v>
      </c>
    </row>
    <row r="70" spans="1:14" x14ac:dyDescent="0.25">
      <c r="A70" t="s">
        <v>952</v>
      </c>
      <c r="B70" t="s">
        <v>6</v>
      </c>
      <c r="C70" t="s">
        <v>953</v>
      </c>
      <c r="D70" t="s">
        <v>833</v>
      </c>
      <c r="E70" t="s">
        <v>696</v>
      </c>
      <c r="F70" t="s">
        <v>697</v>
      </c>
      <c r="G70" t="s">
        <v>698</v>
      </c>
      <c r="H70" t="s">
        <v>954</v>
      </c>
      <c r="I70" t="s">
        <v>700</v>
      </c>
      <c r="J70" t="s">
        <v>701</v>
      </c>
      <c r="K70" t="s">
        <v>716</v>
      </c>
      <c r="L70">
        <v>2</v>
      </c>
      <c r="M70">
        <v>1</v>
      </c>
      <c r="N70">
        <v>2</v>
      </c>
    </row>
    <row r="71" spans="1:14" x14ac:dyDescent="0.25">
      <c r="A71" t="s">
        <v>955</v>
      </c>
      <c r="B71" t="s">
        <v>956</v>
      </c>
      <c r="C71" t="s">
        <v>957</v>
      </c>
      <c r="D71" t="s">
        <v>833</v>
      </c>
      <c r="E71" t="s">
        <v>696</v>
      </c>
      <c r="F71" t="s">
        <v>697</v>
      </c>
      <c r="G71" t="s">
        <v>698</v>
      </c>
      <c r="H71" t="s">
        <v>720</v>
      </c>
      <c r="I71" t="s">
        <v>700</v>
      </c>
      <c r="J71" t="s">
        <v>701</v>
      </c>
      <c r="K71" t="s">
        <v>721</v>
      </c>
      <c r="L71">
        <v>64</v>
      </c>
      <c r="M71">
        <v>8</v>
      </c>
      <c r="N71">
        <v>6</v>
      </c>
    </row>
    <row r="72" spans="1:14" x14ac:dyDescent="0.25">
      <c r="A72" t="s">
        <v>958</v>
      </c>
      <c r="B72" t="s">
        <v>235</v>
      </c>
      <c r="C72" t="s">
        <v>959</v>
      </c>
      <c r="D72" t="s">
        <v>833</v>
      </c>
      <c r="E72" t="s">
        <v>696</v>
      </c>
      <c r="F72" t="s">
        <v>960</v>
      </c>
      <c r="G72" t="s">
        <v>715</v>
      </c>
      <c r="H72" t="s">
        <v>715</v>
      </c>
      <c r="I72" t="s">
        <v>700</v>
      </c>
      <c r="J72" t="s">
        <v>701</v>
      </c>
      <c r="K72" t="s">
        <v>716</v>
      </c>
      <c r="L72">
        <v>26</v>
      </c>
      <c r="M72">
        <v>4</v>
      </c>
      <c r="N72">
        <v>6</v>
      </c>
    </row>
    <row r="73" spans="1:14" x14ac:dyDescent="0.25">
      <c r="A73" t="s">
        <v>961</v>
      </c>
      <c r="B73" t="s">
        <v>962</v>
      </c>
      <c r="C73" t="s">
        <v>963</v>
      </c>
      <c r="D73" t="s">
        <v>833</v>
      </c>
      <c r="E73" t="s">
        <v>696</v>
      </c>
      <c r="F73" t="s">
        <v>697</v>
      </c>
      <c r="G73" t="s">
        <v>698</v>
      </c>
      <c r="H73" t="s">
        <v>964</v>
      </c>
      <c r="I73" t="s">
        <v>700</v>
      </c>
      <c r="J73" t="s">
        <v>701</v>
      </c>
      <c r="K73" t="s">
        <v>731</v>
      </c>
      <c r="L73">
        <v>19</v>
      </c>
      <c r="M73">
        <v>2</v>
      </c>
      <c r="N73">
        <v>5</v>
      </c>
    </row>
    <row r="74" spans="1:14" x14ac:dyDescent="0.25">
      <c r="A74" t="s">
        <v>965</v>
      </c>
      <c r="B74" t="s">
        <v>966</v>
      </c>
      <c r="C74" t="s">
        <v>967</v>
      </c>
      <c r="D74" t="s">
        <v>833</v>
      </c>
      <c r="E74" t="s">
        <v>696</v>
      </c>
      <c r="F74" t="s">
        <v>968</v>
      </c>
      <c r="G74" t="s">
        <v>698</v>
      </c>
      <c r="H74" t="s">
        <v>730</v>
      </c>
      <c r="I74" t="s">
        <v>700</v>
      </c>
      <c r="J74" t="s">
        <v>701</v>
      </c>
      <c r="K74" t="s">
        <v>731</v>
      </c>
      <c r="L74">
        <v>38</v>
      </c>
      <c r="M74">
        <v>5</v>
      </c>
      <c r="N74">
        <v>6</v>
      </c>
    </row>
    <row r="75" spans="1:14" x14ac:dyDescent="0.25">
      <c r="A75" t="s">
        <v>969</v>
      </c>
      <c r="B75" t="s">
        <v>970</v>
      </c>
      <c r="C75" t="s">
        <v>971</v>
      </c>
      <c r="D75" t="s">
        <v>833</v>
      </c>
      <c r="E75" t="s">
        <v>696</v>
      </c>
      <c r="F75" t="s">
        <v>972</v>
      </c>
      <c r="G75" t="s">
        <v>698</v>
      </c>
      <c r="H75" t="s">
        <v>775</v>
      </c>
      <c r="I75" t="s">
        <v>700</v>
      </c>
      <c r="J75" t="s">
        <v>701</v>
      </c>
      <c r="K75" t="s">
        <v>726</v>
      </c>
      <c r="L75">
        <v>66</v>
      </c>
      <c r="M75">
        <v>7</v>
      </c>
      <c r="N75">
        <v>6</v>
      </c>
    </row>
    <row r="76" spans="1:14" x14ac:dyDescent="0.25">
      <c r="A76" t="s">
        <v>973</v>
      </c>
      <c r="B76" t="s">
        <v>230</v>
      </c>
      <c r="C76" t="s">
        <v>974</v>
      </c>
      <c r="D76" t="s">
        <v>833</v>
      </c>
      <c r="E76" t="s">
        <v>696</v>
      </c>
      <c r="F76" t="s">
        <v>975</v>
      </c>
      <c r="G76" t="s">
        <v>698</v>
      </c>
      <c r="H76" t="s">
        <v>699</v>
      </c>
      <c r="I76" t="s">
        <v>700</v>
      </c>
      <c r="J76" t="s">
        <v>701</v>
      </c>
      <c r="K76" t="s">
        <v>702</v>
      </c>
      <c r="L76">
        <v>62</v>
      </c>
      <c r="M76">
        <v>6</v>
      </c>
      <c r="N76">
        <v>6</v>
      </c>
    </row>
    <row r="77" spans="1:14" x14ac:dyDescent="0.25">
      <c r="A77" t="s">
        <v>976</v>
      </c>
      <c r="B77" t="s">
        <v>31</v>
      </c>
      <c r="C77" t="s">
        <v>977</v>
      </c>
      <c r="D77" t="s">
        <v>833</v>
      </c>
      <c r="E77" t="s">
        <v>696</v>
      </c>
      <c r="F77" t="s">
        <v>978</v>
      </c>
      <c r="G77" t="s">
        <v>978</v>
      </c>
      <c r="H77" t="s">
        <v>979</v>
      </c>
      <c r="I77" t="s">
        <v>700</v>
      </c>
      <c r="J77" t="s">
        <v>701</v>
      </c>
      <c r="K77" t="s">
        <v>789</v>
      </c>
      <c r="L77">
        <v>4</v>
      </c>
      <c r="M77">
        <v>1</v>
      </c>
      <c r="N77">
        <v>2</v>
      </c>
    </row>
    <row r="78" spans="1:14" x14ac:dyDescent="0.25">
      <c r="A78" t="s">
        <v>980</v>
      </c>
      <c r="B78" t="s">
        <v>981</v>
      </c>
      <c r="C78" t="s">
        <v>982</v>
      </c>
      <c r="D78" t="s">
        <v>833</v>
      </c>
      <c r="E78" t="s">
        <v>696</v>
      </c>
      <c r="F78" t="s">
        <v>697</v>
      </c>
      <c r="G78" t="s">
        <v>698</v>
      </c>
      <c r="H78" t="s">
        <v>983</v>
      </c>
      <c r="I78" t="s">
        <v>700</v>
      </c>
      <c r="J78" t="s">
        <v>701</v>
      </c>
      <c r="K78" t="s">
        <v>731</v>
      </c>
      <c r="L78">
        <v>101</v>
      </c>
      <c r="M78">
        <v>10</v>
      </c>
      <c r="N78">
        <v>9</v>
      </c>
    </row>
    <row r="79" spans="1:14" x14ac:dyDescent="0.25">
      <c r="A79" t="s">
        <v>984</v>
      </c>
      <c r="B79" t="s">
        <v>985</v>
      </c>
      <c r="C79" t="s">
        <v>986</v>
      </c>
      <c r="D79" t="s">
        <v>833</v>
      </c>
      <c r="E79" t="s">
        <v>696</v>
      </c>
      <c r="F79" t="s">
        <v>987</v>
      </c>
      <c r="G79" t="s">
        <v>698</v>
      </c>
      <c r="H79" t="s">
        <v>779</v>
      </c>
      <c r="I79" t="s">
        <v>700</v>
      </c>
      <c r="J79" t="s">
        <v>701</v>
      </c>
      <c r="K79" t="s">
        <v>780</v>
      </c>
      <c r="L79">
        <v>57</v>
      </c>
      <c r="M79">
        <v>6</v>
      </c>
      <c r="N79">
        <v>6</v>
      </c>
    </row>
    <row r="80" spans="1:14" x14ac:dyDescent="0.25">
      <c r="A80" t="s">
        <v>988</v>
      </c>
      <c r="B80" t="s">
        <v>989</v>
      </c>
      <c r="C80" t="s">
        <v>990</v>
      </c>
      <c r="D80" t="s">
        <v>833</v>
      </c>
      <c r="E80" t="s">
        <v>696</v>
      </c>
      <c r="F80" t="s">
        <v>697</v>
      </c>
      <c r="G80" t="s">
        <v>698</v>
      </c>
      <c r="H80" t="s">
        <v>737</v>
      </c>
      <c r="I80" t="s">
        <v>700</v>
      </c>
      <c r="J80" t="s">
        <v>701</v>
      </c>
      <c r="K80" t="s">
        <v>716</v>
      </c>
      <c r="L80">
        <v>30</v>
      </c>
      <c r="M80">
        <v>4</v>
      </c>
      <c r="N80">
        <v>6</v>
      </c>
    </row>
    <row r="81" spans="1:14" x14ac:dyDescent="0.25">
      <c r="A81" t="s">
        <v>991</v>
      </c>
      <c r="B81" t="s">
        <v>76</v>
      </c>
      <c r="C81" t="s">
        <v>992</v>
      </c>
      <c r="D81" t="s">
        <v>833</v>
      </c>
      <c r="E81" t="s">
        <v>696</v>
      </c>
      <c r="F81" t="s">
        <v>856</v>
      </c>
      <c r="G81" t="s">
        <v>698</v>
      </c>
      <c r="H81" t="s">
        <v>993</v>
      </c>
      <c r="I81" t="s">
        <v>700</v>
      </c>
      <c r="J81" t="s">
        <v>701</v>
      </c>
      <c r="K81" t="s">
        <v>742</v>
      </c>
      <c r="L81">
        <v>6</v>
      </c>
      <c r="M81">
        <v>1</v>
      </c>
      <c r="N81">
        <v>4</v>
      </c>
    </row>
    <row r="82" spans="1:14" x14ac:dyDescent="0.25">
      <c r="A82" t="s">
        <v>994</v>
      </c>
      <c r="B82" t="s">
        <v>202</v>
      </c>
      <c r="C82" t="s">
        <v>995</v>
      </c>
      <c r="D82" t="s">
        <v>796</v>
      </c>
      <c r="E82" t="s">
        <v>696</v>
      </c>
      <c r="F82" t="s">
        <v>996</v>
      </c>
      <c r="G82" t="s">
        <v>698</v>
      </c>
      <c r="H82" t="s">
        <v>775</v>
      </c>
      <c r="I82" t="s">
        <v>700</v>
      </c>
      <c r="J82" t="s">
        <v>701</v>
      </c>
      <c r="K82" t="s">
        <v>726</v>
      </c>
      <c r="L82">
        <v>43</v>
      </c>
      <c r="M82">
        <v>7</v>
      </c>
      <c r="N82">
        <v>5</v>
      </c>
    </row>
    <row r="83" spans="1:14" x14ac:dyDescent="0.25">
      <c r="A83" t="s">
        <v>997</v>
      </c>
      <c r="B83" t="s">
        <v>22</v>
      </c>
      <c r="C83" t="s">
        <v>998</v>
      </c>
      <c r="D83" t="s">
        <v>833</v>
      </c>
      <c r="E83" t="s">
        <v>696</v>
      </c>
      <c r="F83" t="s">
        <v>999</v>
      </c>
      <c r="G83" t="s">
        <v>1000</v>
      </c>
      <c r="H83" t="s">
        <v>1001</v>
      </c>
      <c r="I83" t="s">
        <v>700</v>
      </c>
      <c r="J83" t="s">
        <v>701</v>
      </c>
      <c r="K83" t="s">
        <v>789</v>
      </c>
      <c r="L83">
        <v>3</v>
      </c>
      <c r="M83">
        <v>1</v>
      </c>
      <c r="N83">
        <v>3</v>
      </c>
    </row>
    <row r="84" spans="1:14" x14ac:dyDescent="0.25">
      <c r="A84" t="s">
        <v>1002</v>
      </c>
      <c r="B84" t="s">
        <v>1003</v>
      </c>
      <c r="C84" t="s">
        <v>1004</v>
      </c>
      <c r="D84" t="s">
        <v>1005</v>
      </c>
      <c r="E84" t="s">
        <v>696</v>
      </c>
      <c r="F84" t="s">
        <v>915</v>
      </c>
      <c r="G84" t="s">
        <v>698</v>
      </c>
      <c r="H84" t="s">
        <v>707</v>
      </c>
      <c r="I84" t="s">
        <v>700</v>
      </c>
      <c r="J84" t="s">
        <v>701</v>
      </c>
      <c r="K84" t="s">
        <v>708</v>
      </c>
      <c r="L84">
        <v>86</v>
      </c>
      <c r="M84">
        <v>4</v>
      </c>
      <c r="N84">
        <v>4</v>
      </c>
    </row>
    <row r="85" spans="1:14" x14ac:dyDescent="0.25">
      <c r="A85" t="s">
        <v>1006</v>
      </c>
      <c r="B85" t="s">
        <v>215</v>
      </c>
      <c r="C85" t="s">
        <v>1007</v>
      </c>
      <c r="D85" t="s">
        <v>796</v>
      </c>
      <c r="E85" t="s">
        <v>696</v>
      </c>
      <c r="F85" t="s">
        <v>856</v>
      </c>
      <c r="G85" t="s">
        <v>698</v>
      </c>
      <c r="H85" t="s">
        <v>699</v>
      </c>
      <c r="I85" t="s">
        <v>700</v>
      </c>
      <c r="J85" t="s">
        <v>701</v>
      </c>
      <c r="K85" t="s">
        <v>702</v>
      </c>
      <c r="L85">
        <v>49</v>
      </c>
      <c r="M85">
        <v>8</v>
      </c>
      <c r="N85">
        <v>5</v>
      </c>
    </row>
    <row r="86" spans="1:14" x14ac:dyDescent="0.25">
      <c r="A86" t="s">
        <v>1008</v>
      </c>
      <c r="B86" t="s">
        <v>1009</v>
      </c>
      <c r="C86" t="s">
        <v>1010</v>
      </c>
      <c r="D86" t="s">
        <v>833</v>
      </c>
      <c r="E86" t="s">
        <v>696</v>
      </c>
      <c r="F86" t="s">
        <v>1011</v>
      </c>
      <c r="G86" t="s">
        <v>698</v>
      </c>
      <c r="H86" t="s">
        <v>1012</v>
      </c>
      <c r="I86" t="s">
        <v>700</v>
      </c>
      <c r="J86" t="s">
        <v>701</v>
      </c>
      <c r="K86" t="s">
        <v>760</v>
      </c>
      <c r="L86">
        <v>19</v>
      </c>
      <c r="M86">
        <v>3</v>
      </c>
      <c r="N86">
        <v>6</v>
      </c>
    </row>
    <row r="87" spans="1:14" x14ac:dyDescent="0.25">
      <c r="A87" t="s">
        <v>1013</v>
      </c>
      <c r="B87" t="s">
        <v>261</v>
      </c>
      <c r="C87" t="s">
        <v>1014</v>
      </c>
      <c r="D87" t="s">
        <v>796</v>
      </c>
      <c r="E87" t="s">
        <v>696</v>
      </c>
      <c r="F87" t="s">
        <v>987</v>
      </c>
      <c r="G87" t="s">
        <v>698</v>
      </c>
      <c r="H87" t="s">
        <v>779</v>
      </c>
      <c r="I87" t="s">
        <v>700</v>
      </c>
      <c r="J87" t="s">
        <v>701</v>
      </c>
      <c r="K87" t="s">
        <v>780</v>
      </c>
      <c r="L87">
        <v>91</v>
      </c>
      <c r="M87">
        <v>8</v>
      </c>
      <c r="N87">
        <v>5</v>
      </c>
    </row>
    <row r="88" spans="1:14" x14ac:dyDescent="0.25">
      <c r="A88" t="s">
        <v>1015</v>
      </c>
      <c r="B88" t="s">
        <v>1016</v>
      </c>
      <c r="C88" t="s">
        <v>1017</v>
      </c>
      <c r="D88" t="s">
        <v>796</v>
      </c>
      <c r="E88" t="s">
        <v>696</v>
      </c>
      <c r="F88" t="s">
        <v>1018</v>
      </c>
      <c r="G88" t="s">
        <v>698</v>
      </c>
      <c r="H88" t="s">
        <v>784</v>
      </c>
      <c r="I88" t="s">
        <v>700</v>
      </c>
      <c r="J88" t="s">
        <v>701</v>
      </c>
      <c r="K88" t="s">
        <v>785</v>
      </c>
      <c r="L88">
        <v>19</v>
      </c>
      <c r="M88">
        <v>8</v>
      </c>
      <c r="N88">
        <v>5</v>
      </c>
    </row>
    <row r="89" spans="1:14" x14ac:dyDescent="0.25">
      <c r="A89" t="s">
        <v>1019</v>
      </c>
      <c r="B89" t="s">
        <v>1020</v>
      </c>
      <c r="C89" t="s">
        <v>1021</v>
      </c>
      <c r="D89" t="s">
        <v>796</v>
      </c>
      <c r="E89" t="s">
        <v>696</v>
      </c>
      <c r="F89" t="s">
        <v>908</v>
      </c>
      <c r="G89" t="s">
        <v>698</v>
      </c>
      <c r="H89" t="s">
        <v>751</v>
      </c>
      <c r="I89" t="s">
        <v>700</v>
      </c>
      <c r="J89" t="s">
        <v>701</v>
      </c>
      <c r="K89" t="s">
        <v>742</v>
      </c>
      <c r="L89">
        <v>51</v>
      </c>
      <c r="M89">
        <v>9</v>
      </c>
      <c r="N89">
        <v>5</v>
      </c>
    </row>
    <row r="90" spans="1:14" x14ac:dyDescent="0.25">
      <c r="A90" t="s">
        <v>1022</v>
      </c>
      <c r="B90" t="s">
        <v>1023</v>
      </c>
      <c r="C90" t="s">
        <v>1024</v>
      </c>
      <c r="D90" t="s">
        <v>796</v>
      </c>
      <c r="E90" t="s">
        <v>696</v>
      </c>
      <c r="F90" t="s">
        <v>1025</v>
      </c>
      <c r="G90" t="s">
        <v>698</v>
      </c>
      <c r="H90" t="s">
        <v>737</v>
      </c>
      <c r="I90" t="s">
        <v>700</v>
      </c>
      <c r="J90" t="s">
        <v>701</v>
      </c>
      <c r="K90" t="s">
        <v>716</v>
      </c>
      <c r="L90">
        <v>44</v>
      </c>
      <c r="M90">
        <v>7</v>
      </c>
      <c r="N90">
        <v>5</v>
      </c>
    </row>
    <row r="91" spans="1:14" x14ac:dyDescent="0.25">
      <c r="A91" t="s">
        <v>1026</v>
      </c>
      <c r="B91" t="s">
        <v>267</v>
      </c>
      <c r="C91" t="s">
        <v>1027</v>
      </c>
      <c r="D91" t="s">
        <v>796</v>
      </c>
      <c r="E91" t="s">
        <v>696</v>
      </c>
      <c r="F91" t="s">
        <v>1028</v>
      </c>
      <c r="G91" t="s">
        <v>1029</v>
      </c>
      <c r="H91" t="s">
        <v>1030</v>
      </c>
      <c r="I91" t="s">
        <v>700</v>
      </c>
      <c r="J91" t="s">
        <v>701</v>
      </c>
      <c r="K91" t="s">
        <v>731</v>
      </c>
      <c r="L91">
        <v>96</v>
      </c>
      <c r="M91">
        <v>9</v>
      </c>
      <c r="N91">
        <v>5</v>
      </c>
    </row>
    <row r="92" spans="1:14" x14ac:dyDescent="0.25">
      <c r="A92" t="s">
        <v>1031</v>
      </c>
      <c r="B92" t="s">
        <v>10</v>
      </c>
      <c r="C92" t="s">
        <v>1032</v>
      </c>
      <c r="D92" t="s">
        <v>833</v>
      </c>
      <c r="E92" t="s">
        <v>696</v>
      </c>
      <c r="F92" t="s">
        <v>1033</v>
      </c>
      <c r="G92" t="s">
        <v>698</v>
      </c>
      <c r="H92" t="s">
        <v>1034</v>
      </c>
      <c r="I92" t="s">
        <v>700</v>
      </c>
      <c r="J92" t="s">
        <v>701</v>
      </c>
      <c r="K92" t="s">
        <v>760</v>
      </c>
      <c r="L92">
        <v>2</v>
      </c>
      <c r="M92">
        <v>1</v>
      </c>
      <c r="N92">
        <v>2</v>
      </c>
    </row>
    <row r="93" spans="1:14" x14ac:dyDescent="0.25">
      <c r="A93" t="s">
        <v>1035</v>
      </c>
      <c r="B93" t="s">
        <v>1036</v>
      </c>
      <c r="C93" t="s">
        <v>1037</v>
      </c>
      <c r="D93" t="s">
        <v>833</v>
      </c>
      <c r="E93" t="s">
        <v>696</v>
      </c>
      <c r="F93" t="s">
        <v>1038</v>
      </c>
      <c r="G93" t="s">
        <v>698</v>
      </c>
      <c r="H93" t="s">
        <v>1039</v>
      </c>
      <c r="I93" t="s">
        <v>700</v>
      </c>
      <c r="J93" t="s">
        <v>701</v>
      </c>
      <c r="K93" t="s">
        <v>742</v>
      </c>
      <c r="L93">
        <v>28</v>
      </c>
      <c r="M93">
        <v>4</v>
      </c>
      <c r="N93">
        <v>6</v>
      </c>
    </row>
    <row r="94" spans="1:14" x14ac:dyDescent="0.25">
      <c r="A94" t="s">
        <v>1040</v>
      </c>
      <c r="B94" t="s">
        <v>1041</v>
      </c>
      <c r="C94" t="s">
        <v>1042</v>
      </c>
      <c r="D94" t="s">
        <v>796</v>
      </c>
      <c r="E94" t="s">
        <v>696</v>
      </c>
      <c r="F94" t="s">
        <v>1011</v>
      </c>
      <c r="G94" t="s">
        <v>698</v>
      </c>
      <c r="H94" t="s">
        <v>1012</v>
      </c>
      <c r="I94" t="s">
        <v>700</v>
      </c>
      <c r="J94" t="s">
        <v>701</v>
      </c>
      <c r="K94" t="s">
        <v>760</v>
      </c>
      <c r="L94">
        <v>17</v>
      </c>
      <c r="M94">
        <v>8</v>
      </c>
      <c r="N94">
        <v>5</v>
      </c>
    </row>
    <row r="95" spans="1:14" x14ac:dyDescent="0.25">
      <c r="A95" t="s">
        <v>1043</v>
      </c>
      <c r="B95" t="s">
        <v>63</v>
      </c>
      <c r="C95" t="s">
        <v>1044</v>
      </c>
      <c r="D95" t="s">
        <v>695</v>
      </c>
      <c r="E95" t="s">
        <v>696</v>
      </c>
      <c r="F95" t="s">
        <v>1018</v>
      </c>
      <c r="G95" t="s">
        <v>698</v>
      </c>
      <c r="H95" t="s">
        <v>1012</v>
      </c>
      <c r="I95" t="s">
        <v>700</v>
      </c>
      <c r="J95" t="s">
        <v>701</v>
      </c>
      <c r="K95" t="s">
        <v>760</v>
      </c>
      <c r="L95">
        <v>5</v>
      </c>
      <c r="M95">
        <v>1</v>
      </c>
      <c r="N95">
        <v>2</v>
      </c>
    </row>
    <row r="96" spans="1:14" x14ac:dyDescent="0.25">
      <c r="A96" t="s">
        <v>1045</v>
      </c>
      <c r="B96" t="s">
        <v>1046</v>
      </c>
      <c r="C96" t="s">
        <v>1047</v>
      </c>
      <c r="D96" t="s">
        <v>796</v>
      </c>
      <c r="E96" t="s">
        <v>696</v>
      </c>
      <c r="F96" t="s">
        <v>1048</v>
      </c>
      <c r="G96" t="s">
        <v>698</v>
      </c>
      <c r="H96" t="s">
        <v>1039</v>
      </c>
      <c r="I96" t="s">
        <v>700</v>
      </c>
      <c r="J96" t="s">
        <v>701</v>
      </c>
      <c r="K96" t="s">
        <v>742</v>
      </c>
      <c r="L96">
        <v>27</v>
      </c>
      <c r="M96">
        <v>8</v>
      </c>
      <c r="N96">
        <v>5</v>
      </c>
    </row>
    <row r="97" spans="1:14" x14ac:dyDescent="0.25">
      <c r="A97" t="s">
        <v>1049</v>
      </c>
      <c r="B97" t="s">
        <v>182</v>
      </c>
      <c r="C97" t="s">
        <v>1050</v>
      </c>
      <c r="D97" t="s">
        <v>695</v>
      </c>
      <c r="E97" t="s">
        <v>696</v>
      </c>
      <c r="F97" t="s">
        <v>697</v>
      </c>
      <c r="G97" t="s">
        <v>698</v>
      </c>
      <c r="H97" t="s">
        <v>983</v>
      </c>
      <c r="I97" t="s">
        <v>700</v>
      </c>
      <c r="J97" t="s">
        <v>701</v>
      </c>
      <c r="K97" t="s">
        <v>731</v>
      </c>
      <c r="L97">
        <v>31</v>
      </c>
      <c r="M97">
        <v>3</v>
      </c>
      <c r="N97">
        <v>3</v>
      </c>
    </row>
    <row r="98" spans="1:14" x14ac:dyDescent="0.25">
      <c r="A98" t="s">
        <v>1051</v>
      </c>
      <c r="B98" t="s">
        <v>154</v>
      </c>
      <c r="C98" t="s">
        <v>1052</v>
      </c>
      <c r="D98" t="s">
        <v>695</v>
      </c>
      <c r="E98" t="s">
        <v>696</v>
      </c>
      <c r="F98" t="s">
        <v>1018</v>
      </c>
      <c r="G98" t="s">
        <v>698</v>
      </c>
      <c r="H98" t="s">
        <v>880</v>
      </c>
      <c r="I98" t="s">
        <v>700</v>
      </c>
      <c r="J98" t="s">
        <v>701</v>
      </c>
      <c r="K98" t="s">
        <v>780</v>
      </c>
      <c r="L98">
        <v>22</v>
      </c>
      <c r="M98">
        <v>2</v>
      </c>
      <c r="N98">
        <v>3</v>
      </c>
    </row>
    <row r="99" spans="1:14" x14ac:dyDescent="0.25">
      <c r="A99" t="s">
        <v>1053</v>
      </c>
      <c r="B99" t="s">
        <v>235</v>
      </c>
      <c r="C99" t="s">
        <v>959</v>
      </c>
      <c r="D99" t="s">
        <v>796</v>
      </c>
      <c r="E99" t="s">
        <v>696</v>
      </c>
      <c r="F99" t="s">
        <v>960</v>
      </c>
      <c r="G99" t="s">
        <v>715</v>
      </c>
      <c r="H99" t="s">
        <v>715</v>
      </c>
      <c r="I99" t="s">
        <v>700</v>
      </c>
      <c r="J99" t="s">
        <v>701</v>
      </c>
      <c r="K99" t="s">
        <v>716</v>
      </c>
      <c r="L99">
        <v>38</v>
      </c>
      <c r="M99">
        <v>8</v>
      </c>
      <c r="N99">
        <v>5</v>
      </c>
    </row>
    <row r="100" spans="1:14" x14ac:dyDescent="0.25">
      <c r="A100" t="s">
        <v>1054</v>
      </c>
      <c r="B100" t="s">
        <v>225</v>
      </c>
      <c r="C100" t="s">
        <v>939</v>
      </c>
      <c r="D100" t="s">
        <v>796</v>
      </c>
      <c r="E100" t="s">
        <v>696</v>
      </c>
      <c r="F100" t="s">
        <v>940</v>
      </c>
      <c r="G100" t="s">
        <v>755</v>
      </c>
      <c r="H100" t="s">
        <v>755</v>
      </c>
      <c r="I100" t="s">
        <v>700</v>
      </c>
      <c r="J100" t="s">
        <v>701</v>
      </c>
      <c r="K100" t="s">
        <v>702</v>
      </c>
      <c r="L100">
        <v>29</v>
      </c>
      <c r="M100">
        <v>8</v>
      </c>
      <c r="N100">
        <v>5</v>
      </c>
    </row>
    <row r="101" spans="1:14" x14ac:dyDescent="0.25">
      <c r="A101" t="s">
        <v>1055</v>
      </c>
      <c r="B101" t="s">
        <v>698</v>
      </c>
      <c r="C101" t="s">
        <v>1056</v>
      </c>
      <c r="D101" t="s">
        <v>1057</v>
      </c>
      <c r="E101" t="s">
        <v>696</v>
      </c>
      <c r="F101" t="s">
        <v>923</v>
      </c>
      <c r="G101" t="s">
        <v>923</v>
      </c>
      <c r="H101" t="s">
        <v>923</v>
      </c>
      <c r="I101" t="s">
        <v>700</v>
      </c>
      <c r="J101" t="s">
        <v>701</v>
      </c>
      <c r="K101" t="s">
        <v>716</v>
      </c>
      <c r="L101">
        <v>2</v>
      </c>
      <c r="M101">
        <v>0</v>
      </c>
      <c r="N101">
        <v>2</v>
      </c>
    </row>
    <row r="102" spans="1:14" x14ac:dyDescent="0.25">
      <c r="A102" t="s">
        <v>1058</v>
      </c>
      <c r="B102" t="s">
        <v>698</v>
      </c>
      <c r="C102" t="s">
        <v>1059</v>
      </c>
      <c r="D102" t="s">
        <v>1057</v>
      </c>
      <c r="E102" t="s">
        <v>696</v>
      </c>
      <c r="F102" t="s">
        <v>891</v>
      </c>
      <c r="G102" t="s">
        <v>891</v>
      </c>
      <c r="H102" t="s">
        <v>891</v>
      </c>
      <c r="I102" t="s">
        <v>700</v>
      </c>
      <c r="J102" t="s">
        <v>701</v>
      </c>
      <c r="K102" t="s">
        <v>716</v>
      </c>
      <c r="L102">
        <v>3</v>
      </c>
      <c r="M102">
        <v>0</v>
      </c>
      <c r="N102">
        <v>3</v>
      </c>
    </row>
    <row r="103" spans="1:14" x14ac:dyDescent="0.25">
      <c r="A103" t="s">
        <v>1060</v>
      </c>
      <c r="B103" t="s">
        <v>698</v>
      </c>
      <c r="C103" t="s">
        <v>1056</v>
      </c>
      <c r="D103" t="s">
        <v>1057</v>
      </c>
      <c r="E103" t="s">
        <v>696</v>
      </c>
      <c r="F103" t="s">
        <v>1061</v>
      </c>
      <c r="G103" t="s">
        <v>1061</v>
      </c>
      <c r="H103" t="s">
        <v>1061</v>
      </c>
      <c r="I103" t="s">
        <v>700</v>
      </c>
      <c r="J103" t="s">
        <v>701</v>
      </c>
      <c r="K103" t="s">
        <v>716</v>
      </c>
      <c r="L103">
        <v>4</v>
      </c>
      <c r="M103">
        <v>0</v>
      </c>
      <c r="N103">
        <v>2</v>
      </c>
    </row>
    <row r="104" spans="1:14" x14ac:dyDescent="0.25">
      <c r="A104" t="s">
        <v>1062</v>
      </c>
      <c r="B104" t="s">
        <v>698</v>
      </c>
      <c r="C104" t="s">
        <v>1063</v>
      </c>
      <c r="D104" t="s">
        <v>1057</v>
      </c>
      <c r="E104" t="s">
        <v>696</v>
      </c>
      <c r="F104" t="s">
        <v>1064</v>
      </c>
      <c r="G104" t="s">
        <v>1065</v>
      </c>
      <c r="H104" t="s">
        <v>1064</v>
      </c>
      <c r="I104" t="s">
        <v>700</v>
      </c>
      <c r="J104" t="s">
        <v>701</v>
      </c>
      <c r="K104" t="s">
        <v>731</v>
      </c>
      <c r="L104">
        <v>7</v>
      </c>
      <c r="M104">
        <v>0</v>
      </c>
      <c r="N104">
        <v>3</v>
      </c>
    </row>
    <row r="105" spans="1:14" x14ac:dyDescent="0.25">
      <c r="A105" t="s">
        <v>1066</v>
      </c>
      <c r="B105" t="s">
        <v>698</v>
      </c>
      <c r="C105" t="s">
        <v>1067</v>
      </c>
      <c r="D105" t="s">
        <v>1057</v>
      </c>
      <c r="E105" t="s">
        <v>696</v>
      </c>
      <c r="F105" t="s">
        <v>853</v>
      </c>
      <c r="G105" t="s">
        <v>853</v>
      </c>
      <c r="H105" t="s">
        <v>853</v>
      </c>
      <c r="I105" t="s">
        <v>700</v>
      </c>
      <c r="J105" t="s">
        <v>701</v>
      </c>
      <c r="K105" t="s">
        <v>708</v>
      </c>
      <c r="L105">
        <v>1</v>
      </c>
      <c r="M105">
        <v>0</v>
      </c>
      <c r="N105">
        <v>1</v>
      </c>
    </row>
    <row r="106" spans="1:14" x14ac:dyDescent="0.25">
      <c r="A106" t="s">
        <v>1068</v>
      </c>
      <c r="B106" t="s">
        <v>698</v>
      </c>
      <c r="C106" t="s">
        <v>1069</v>
      </c>
      <c r="D106" t="s">
        <v>1057</v>
      </c>
      <c r="E106" t="s">
        <v>696</v>
      </c>
      <c r="F106" t="s">
        <v>979</v>
      </c>
      <c r="G106" t="s">
        <v>979</v>
      </c>
      <c r="H106" t="s">
        <v>979</v>
      </c>
      <c r="I106" t="s">
        <v>700</v>
      </c>
      <c r="J106" t="s">
        <v>701</v>
      </c>
      <c r="K106" t="s">
        <v>789</v>
      </c>
      <c r="L106">
        <v>3</v>
      </c>
      <c r="M106">
        <v>0</v>
      </c>
      <c r="N106">
        <v>2</v>
      </c>
    </row>
    <row r="107" spans="1:14" x14ac:dyDescent="0.25">
      <c r="A107" t="s">
        <v>1070</v>
      </c>
      <c r="B107" t="s">
        <v>698</v>
      </c>
      <c r="C107" t="s">
        <v>1071</v>
      </c>
      <c r="D107" t="s">
        <v>1057</v>
      </c>
      <c r="E107" t="s">
        <v>696</v>
      </c>
      <c r="F107" t="s">
        <v>872</v>
      </c>
      <c r="G107" t="s">
        <v>872</v>
      </c>
      <c r="H107" t="s">
        <v>872</v>
      </c>
      <c r="I107" t="s">
        <v>700</v>
      </c>
      <c r="J107" t="s">
        <v>701</v>
      </c>
      <c r="K107" t="s">
        <v>789</v>
      </c>
      <c r="L107">
        <v>3</v>
      </c>
      <c r="M107">
        <v>0</v>
      </c>
      <c r="N107">
        <v>2</v>
      </c>
    </row>
    <row r="108" spans="1:14" x14ac:dyDescent="0.25">
      <c r="A108" t="s">
        <v>1072</v>
      </c>
      <c r="B108" t="s">
        <v>698</v>
      </c>
      <c r="C108" t="s">
        <v>1073</v>
      </c>
      <c r="D108" t="s">
        <v>1057</v>
      </c>
      <c r="E108" t="s">
        <v>696</v>
      </c>
      <c r="F108" t="s">
        <v>1074</v>
      </c>
      <c r="G108" t="s">
        <v>1074</v>
      </c>
      <c r="H108" t="s">
        <v>1074</v>
      </c>
      <c r="I108" t="s">
        <v>700</v>
      </c>
      <c r="J108" t="s">
        <v>701</v>
      </c>
      <c r="K108" t="s">
        <v>726</v>
      </c>
      <c r="L108">
        <v>4</v>
      </c>
      <c r="M108">
        <v>0</v>
      </c>
      <c r="N108">
        <v>3</v>
      </c>
    </row>
    <row r="109" spans="1:14" x14ac:dyDescent="0.25">
      <c r="A109" t="s">
        <v>1075</v>
      </c>
      <c r="B109" t="s">
        <v>698</v>
      </c>
      <c r="C109" t="s">
        <v>1076</v>
      </c>
      <c r="D109" t="s">
        <v>1057</v>
      </c>
      <c r="E109" t="s">
        <v>696</v>
      </c>
      <c r="F109" t="s">
        <v>857</v>
      </c>
      <c r="G109" t="s">
        <v>857</v>
      </c>
      <c r="H109" t="s">
        <v>857</v>
      </c>
      <c r="I109" t="s">
        <v>700</v>
      </c>
      <c r="J109" t="s">
        <v>701</v>
      </c>
      <c r="K109" t="s">
        <v>742</v>
      </c>
      <c r="L109">
        <v>7</v>
      </c>
      <c r="M109">
        <v>0</v>
      </c>
      <c r="N109">
        <v>3</v>
      </c>
    </row>
    <row r="110" spans="1:14" x14ac:dyDescent="0.25">
      <c r="A110" t="s">
        <v>1077</v>
      </c>
      <c r="B110" t="s">
        <v>698</v>
      </c>
      <c r="C110" t="s">
        <v>1078</v>
      </c>
      <c r="D110" t="s">
        <v>1057</v>
      </c>
      <c r="E110" t="s">
        <v>696</v>
      </c>
      <c r="F110" t="s">
        <v>1079</v>
      </c>
      <c r="G110" t="s">
        <v>901</v>
      </c>
      <c r="H110" t="s">
        <v>1079</v>
      </c>
      <c r="I110" t="s">
        <v>700</v>
      </c>
      <c r="J110" t="s">
        <v>701</v>
      </c>
      <c r="K110" t="s">
        <v>721</v>
      </c>
      <c r="L110">
        <v>3</v>
      </c>
      <c r="M110">
        <v>0</v>
      </c>
      <c r="N110">
        <v>2</v>
      </c>
    </row>
    <row r="111" spans="1:14" x14ac:dyDescent="0.25">
      <c r="A111" t="s">
        <v>1080</v>
      </c>
      <c r="B111" t="s">
        <v>193</v>
      </c>
      <c r="C111" t="s">
        <v>1081</v>
      </c>
      <c r="D111" t="s">
        <v>1005</v>
      </c>
      <c r="E111" t="s">
        <v>696</v>
      </c>
      <c r="F111" t="s">
        <v>1082</v>
      </c>
      <c r="G111" t="s">
        <v>1083</v>
      </c>
      <c r="H111" t="s">
        <v>764</v>
      </c>
      <c r="I111" t="s">
        <v>700</v>
      </c>
      <c r="J111" t="s">
        <v>701</v>
      </c>
      <c r="K111" t="s">
        <v>702</v>
      </c>
      <c r="L111">
        <v>36</v>
      </c>
      <c r="M111">
        <v>2</v>
      </c>
      <c r="N111">
        <v>2</v>
      </c>
    </row>
    <row r="112" spans="1:14" x14ac:dyDescent="0.25">
      <c r="A112" t="s">
        <v>1084</v>
      </c>
      <c r="B112" t="s">
        <v>188</v>
      </c>
      <c r="C112" t="s">
        <v>1085</v>
      </c>
      <c r="D112" t="s">
        <v>1005</v>
      </c>
      <c r="E112" t="s">
        <v>696</v>
      </c>
      <c r="F112" t="s">
        <v>915</v>
      </c>
      <c r="G112" t="s">
        <v>1086</v>
      </c>
      <c r="H112" t="s">
        <v>725</v>
      </c>
      <c r="I112" t="s">
        <v>700</v>
      </c>
      <c r="J112" t="s">
        <v>701</v>
      </c>
      <c r="K112" t="s">
        <v>726</v>
      </c>
      <c r="L112">
        <v>35</v>
      </c>
      <c r="M112">
        <v>1</v>
      </c>
      <c r="N112">
        <v>2</v>
      </c>
    </row>
    <row r="113" spans="1:14" x14ac:dyDescent="0.25">
      <c r="A113" t="s">
        <v>1087</v>
      </c>
      <c r="B113" t="s">
        <v>212</v>
      </c>
      <c r="C113" t="s">
        <v>1088</v>
      </c>
      <c r="D113" t="s">
        <v>949</v>
      </c>
      <c r="E113" t="s">
        <v>696</v>
      </c>
      <c r="F113" t="s">
        <v>1089</v>
      </c>
      <c r="G113" t="s">
        <v>1090</v>
      </c>
      <c r="H113" t="s">
        <v>725</v>
      </c>
      <c r="I113" t="s">
        <v>700</v>
      </c>
      <c r="J113" t="s">
        <v>701</v>
      </c>
      <c r="K113" t="s">
        <v>726</v>
      </c>
      <c r="L113">
        <v>32</v>
      </c>
      <c r="M113">
        <v>1</v>
      </c>
      <c r="N113">
        <v>4</v>
      </c>
    </row>
    <row r="114" spans="1:14" x14ac:dyDescent="0.25">
      <c r="A114" t="s">
        <v>1091</v>
      </c>
      <c r="B114" t="s">
        <v>101</v>
      </c>
      <c r="C114" t="s">
        <v>1092</v>
      </c>
      <c r="D114" t="s">
        <v>695</v>
      </c>
      <c r="E114" t="s">
        <v>696</v>
      </c>
      <c r="F114" t="s">
        <v>1093</v>
      </c>
      <c r="G114" t="s">
        <v>1039</v>
      </c>
      <c r="H114" t="s">
        <v>1039</v>
      </c>
      <c r="I114" t="s">
        <v>700</v>
      </c>
      <c r="J114" t="s">
        <v>701</v>
      </c>
      <c r="K114" t="s">
        <v>742</v>
      </c>
      <c r="L114">
        <v>10</v>
      </c>
      <c r="M114">
        <v>1</v>
      </c>
      <c r="N114">
        <v>3</v>
      </c>
    </row>
    <row r="115" spans="1:14" x14ac:dyDescent="0.25">
      <c r="A115" t="s">
        <v>1094</v>
      </c>
      <c r="B115" t="s">
        <v>80</v>
      </c>
      <c r="C115" t="s">
        <v>1095</v>
      </c>
      <c r="D115" t="s">
        <v>695</v>
      </c>
      <c r="E115" t="s">
        <v>696</v>
      </c>
      <c r="F115" t="s">
        <v>1096</v>
      </c>
      <c r="G115" t="s">
        <v>946</v>
      </c>
      <c r="H115" t="s">
        <v>946</v>
      </c>
      <c r="I115" t="s">
        <v>700</v>
      </c>
      <c r="J115" t="s">
        <v>701</v>
      </c>
      <c r="K115" t="s">
        <v>780</v>
      </c>
      <c r="L115">
        <v>6</v>
      </c>
      <c r="M115">
        <v>1</v>
      </c>
      <c r="N115">
        <v>2</v>
      </c>
    </row>
    <row r="116" spans="1:14" x14ac:dyDescent="0.25">
      <c r="A116" t="s">
        <v>1097</v>
      </c>
      <c r="B116" t="s">
        <v>698</v>
      </c>
      <c r="C116" t="s">
        <v>1098</v>
      </c>
      <c r="D116" t="s">
        <v>1057</v>
      </c>
      <c r="E116" t="s">
        <v>696</v>
      </c>
      <c r="F116" t="s">
        <v>1099</v>
      </c>
      <c r="G116" t="s">
        <v>1099</v>
      </c>
      <c r="H116" t="s">
        <v>1099</v>
      </c>
      <c r="I116" t="s">
        <v>700</v>
      </c>
      <c r="J116" t="s">
        <v>701</v>
      </c>
      <c r="K116" t="s">
        <v>785</v>
      </c>
      <c r="L116">
        <v>2</v>
      </c>
      <c r="M116">
        <v>0</v>
      </c>
      <c r="N116">
        <v>1</v>
      </c>
    </row>
    <row r="117" spans="1:14" x14ac:dyDescent="0.25">
      <c r="A117" t="s">
        <v>1100</v>
      </c>
      <c r="B117" t="s">
        <v>16</v>
      </c>
      <c r="C117" t="s">
        <v>1101</v>
      </c>
      <c r="D117" t="s">
        <v>695</v>
      </c>
      <c r="E117" t="s">
        <v>696</v>
      </c>
      <c r="F117" t="s">
        <v>697</v>
      </c>
      <c r="G117" t="s">
        <v>698</v>
      </c>
      <c r="H117" t="s">
        <v>850</v>
      </c>
      <c r="I117" t="s">
        <v>700</v>
      </c>
      <c r="J117" t="s">
        <v>701</v>
      </c>
      <c r="K117" t="s">
        <v>760</v>
      </c>
      <c r="L117">
        <v>2</v>
      </c>
      <c r="M117">
        <v>1</v>
      </c>
      <c r="N117">
        <v>2</v>
      </c>
    </row>
    <row r="118" spans="1:14" x14ac:dyDescent="0.25">
      <c r="A118" t="s">
        <v>1102</v>
      </c>
      <c r="B118" t="s">
        <v>132</v>
      </c>
      <c r="C118" t="s">
        <v>1103</v>
      </c>
      <c r="D118" t="s">
        <v>695</v>
      </c>
      <c r="E118" t="s">
        <v>696</v>
      </c>
      <c r="F118" t="s">
        <v>1104</v>
      </c>
      <c r="G118" t="s">
        <v>698</v>
      </c>
      <c r="H118" t="s">
        <v>937</v>
      </c>
      <c r="I118" t="s">
        <v>700</v>
      </c>
      <c r="J118" t="s">
        <v>701</v>
      </c>
      <c r="K118" t="s">
        <v>780</v>
      </c>
      <c r="L118">
        <v>18</v>
      </c>
      <c r="M118">
        <v>1</v>
      </c>
      <c r="N118">
        <v>3</v>
      </c>
    </row>
    <row r="119" spans="1:14" x14ac:dyDescent="0.25">
      <c r="A119" t="s">
        <v>1105</v>
      </c>
      <c r="B119" t="s">
        <v>60</v>
      </c>
      <c r="C119" t="s">
        <v>1106</v>
      </c>
      <c r="D119" t="s">
        <v>695</v>
      </c>
      <c r="E119" t="s">
        <v>696</v>
      </c>
      <c r="F119" t="s">
        <v>1104</v>
      </c>
      <c r="G119" t="s">
        <v>698</v>
      </c>
      <c r="H119" t="s">
        <v>964</v>
      </c>
      <c r="I119" t="s">
        <v>700</v>
      </c>
      <c r="J119" t="s">
        <v>701</v>
      </c>
      <c r="K119" t="s">
        <v>731</v>
      </c>
      <c r="L119">
        <v>5</v>
      </c>
      <c r="M119">
        <v>1</v>
      </c>
      <c r="N119">
        <v>3</v>
      </c>
    </row>
    <row r="120" spans="1:14" x14ac:dyDescent="0.25">
      <c r="A120" t="s">
        <v>1107</v>
      </c>
      <c r="B120" t="s">
        <v>92</v>
      </c>
      <c r="C120" t="s">
        <v>1108</v>
      </c>
      <c r="D120" t="s">
        <v>695</v>
      </c>
      <c r="E120" t="s">
        <v>696</v>
      </c>
      <c r="F120" t="s">
        <v>1104</v>
      </c>
      <c r="G120" t="s">
        <v>698</v>
      </c>
      <c r="H120" t="s">
        <v>1109</v>
      </c>
      <c r="I120" t="s">
        <v>700</v>
      </c>
      <c r="J120" t="s">
        <v>701</v>
      </c>
      <c r="K120" t="s">
        <v>731</v>
      </c>
      <c r="L120">
        <v>7</v>
      </c>
      <c r="M120">
        <v>1</v>
      </c>
      <c r="N120">
        <v>3</v>
      </c>
    </row>
    <row r="121" spans="1:14" x14ac:dyDescent="0.25">
      <c r="A121" t="s">
        <v>1110</v>
      </c>
      <c r="B121" t="s">
        <v>698</v>
      </c>
      <c r="C121" t="s">
        <v>1111</v>
      </c>
      <c r="D121" t="s">
        <v>1057</v>
      </c>
      <c r="E121" t="s">
        <v>696</v>
      </c>
      <c r="F121" t="s">
        <v>993</v>
      </c>
      <c r="G121" t="s">
        <v>993</v>
      </c>
      <c r="H121" t="s">
        <v>993</v>
      </c>
      <c r="I121" t="s">
        <v>700</v>
      </c>
      <c r="J121" t="s">
        <v>701</v>
      </c>
      <c r="K121" t="s">
        <v>742</v>
      </c>
      <c r="L121">
        <v>3</v>
      </c>
      <c r="M121">
        <v>0</v>
      </c>
      <c r="N121">
        <v>2</v>
      </c>
    </row>
    <row r="122" spans="1:14" x14ac:dyDescent="0.25">
      <c r="A122" t="s">
        <v>1112</v>
      </c>
      <c r="B122" t="s">
        <v>698</v>
      </c>
      <c r="C122" t="s">
        <v>1113</v>
      </c>
      <c r="D122" t="s">
        <v>1057</v>
      </c>
      <c r="E122" t="s">
        <v>696</v>
      </c>
      <c r="F122" t="s">
        <v>1114</v>
      </c>
      <c r="G122" t="s">
        <v>1114</v>
      </c>
      <c r="H122" t="s">
        <v>1114</v>
      </c>
      <c r="I122" t="s">
        <v>700</v>
      </c>
      <c r="J122" t="s">
        <v>701</v>
      </c>
      <c r="K122" t="s">
        <v>716</v>
      </c>
      <c r="L122">
        <v>5</v>
      </c>
      <c r="M122">
        <v>0</v>
      </c>
      <c r="N122">
        <v>3</v>
      </c>
    </row>
    <row r="123" spans="1:14" x14ac:dyDescent="0.25">
      <c r="A123" t="s">
        <v>1115</v>
      </c>
      <c r="B123" t="s">
        <v>698</v>
      </c>
      <c r="C123" t="s">
        <v>1116</v>
      </c>
      <c r="D123" t="s">
        <v>1057</v>
      </c>
      <c r="E123" t="s">
        <v>696</v>
      </c>
      <c r="F123" t="s">
        <v>1117</v>
      </c>
      <c r="G123" t="s">
        <v>1117</v>
      </c>
      <c r="H123" t="s">
        <v>1117</v>
      </c>
      <c r="I123" t="s">
        <v>700</v>
      </c>
      <c r="J123" t="s">
        <v>701</v>
      </c>
      <c r="K123" t="s">
        <v>731</v>
      </c>
      <c r="L123">
        <v>9</v>
      </c>
      <c r="M123">
        <v>0</v>
      </c>
      <c r="N123">
        <v>3</v>
      </c>
    </row>
    <row r="124" spans="1:14" x14ac:dyDescent="0.25">
      <c r="A124" t="s">
        <v>1118</v>
      </c>
      <c r="B124" t="s">
        <v>698</v>
      </c>
      <c r="C124" t="s">
        <v>1119</v>
      </c>
      <c r="D124" t="s">
        <v>1057</v>
      </c>
      <c r="E124" t="s">
        <v>696</v>
      </c>
      <c r="F124" t="s">
        <v>1120</v>
      </c>
      <c r="G124" t="s">
        <v>1120</v>
      </c>
      <c r="H124" t="s">
        <v>954</v>
      </c>
      <c r="I124" t="s">
        <v>700</v>
      </c>
      <c r="J124" t="s">
        <v>701</v>
      </c>
      <c r="K124" t="s">
        <v>716</v>
      </c>
      <c r="L124">
        <v>2</v>
      </c>
      <c r="M124">
        <v>0</v>
      </c>
      <c r="N124">
        <v>1</v>
      </c>
    </row>
    <row r="125" spans="1:14" x14ac:dyDescent="0.25">
      <c r="A125" t="s">
        <v>1121</v>
      </c>
      <c r="B125" t="s">
        <v>129</v>
      </c>
      <c r="C125" t="s">
        <v>1122</v>
      </c>
      <c r="D125" t="s">
        <v>695</v>
      </c>
      <c r="E125" t="s">
        <v>696</v>
      </c>
      <c r="F125" t="s">
        <v>1123</v>
      </c>
      <c r="G125" t="s">
        <v>1123</v>
      </c>
      <c r="H125" t="s">
        <v>1123</v>
      </c>
      <c r="I125" t="s">
        <v>700</v>
      </c>
      <c r="J125" t="s">
        <v>701</v>
      </c>
      <c r="K125" t="s">
        <v>726</v>
      </c>
      <c r="L125">
        <v>18</v>
      </c>
      <c r="M125">
        <v>2</v>
      </c>
      <c r="N125">
        <v>3</v>
      </c>
    </row>
    <row r="126" spans="1:14" x14ac:dyDescent="0.25">
      <c r="A126" t="s">
        <v>1124</v>
      </c>
      <c r="B126" t="s">
        <v>698</v>
      </c>
      <c r="C126" t="s">
        <v>1125</v>
      </c>
      <c r="D126" t="s">
        <v>1057</v>
      </c>
      <c r="E126" t="s">
        <v>696</v>
      </c>
      <c r="F126" t="s">
        <v>1126</v>
      </c>
      <c r="G126" t="s">
        <v>1126</v>
      </c>
      <c r="H126" t="s">
        <v>1126</v>
      </c>
      <c r="I126" t="s">
        <v>700</v>
      </c>
      <c r="J126" t="s">
        <v>701</v>
      </c>
      <c r="K126" t="s">
        <v>760</v>
      </c>
      <c r="L126">
        <v>2</v>
      </c>
      <c r="M126">
        <v>0</v>
      </c>
      <c r="N126">
        <v>2</v>
      </c>
    </row>
    <row r="127" spans="1:14" x14ac:dyDescent="0.25">
      <c r="A127" t="s">
        <v>1127</v>
      </c>
      <c r="B127" t="s">
        <v>151</v>
      </c>
      <c r="C127" t="s">
        <v>1128</v>
      </c>
      <c r="D127" t="s">
        <v>833</v>
      </c>
      <c r="E127" t="s">
        <v>696</v>
      </c>
      <c r="F127" t="s">
        <v>1129</v>
      </c>
      <c r="G127" t="s">
        <v>698</v>
      </c>
      <c r="H127" t="s">
        <v>775</v>
      </c>
      <c r="I127" t="s">
        <v>700</v>
      </c>
      <c r="J127" t="s">
        <v>701</v>
      </c>
      <c r="K127" t="s">
        <v>726</v>
      </c>
      <c r="L127">
        <v>22</v>
      </c>
      <c r="M127">
        <v>1</v>
      </c>
      <c r="N127">
        <v>6</v>
      </c>
    </row>
    <row r="128" spans="1:14" x14ac:dyDescent="0.25">
      <c r="A128" t="s">
        <v>1130</v>
      </c>
      <c r="B128" t="s">
        <v>159</v>
      </c>
      <c r="C128" t="s">
        <v>948</v>
      </c>
      <c r="D128" t="s">
        <v>1131</v>
      </c>
      <c r="E128" t="s">
        <v>696</v>
      </c>
      <c r="F128" t="s">
        <v>950</v>
      </c>
      <c r="G128" t="s">
        <v>951</v>
      </c>
      <c r="H128" t="s">
        <v>707</v>
      </c>
      <c r="I128" t="s">
        <v>700</v>
      </c>
      <c r="J128" t="s">
        <v>701</v>
      </c>
      <c r="K128" t="s">
        <v>708</v>
      </c>
      <c r="L128">
        <v>4</v>
      </c>
      <c r="M128">
        <v>1</v>
      </c>
      <c r="N128">
        <v>4</v>
      </c>
    </row>
    <row r="129" spans="1:14" x14ac:dyDescent="0.25">
      <c r="A129" t="s">
        <v>1132</v>
      </c>
      <c r="B129" t="s">
        <v>212</v>
      </c>
      <c r="C129" t="s">
        <v>1088</v>
      </c>
      <c r="D129" t="s">
        <v>1131</v>
      </c>
      <c r="E129" t="s">
        <v>696</v>
      </c>
      <c r="F129" t="s">
        <v>1089</v>
      </c>
      <c r="G129" t="s">
        <v>1090</v>
      </c>
      <c r="H129" t="s">
        <v>725</v>
      </c>
      <c r="I129" t="s">
        <v>700</v>
      </c>
      <c r="J129" t="s">
        <v>701</v>
      </c>
      <c r="K129" t="s">
        <v>726</v>
      </c>
      <c r="L129">
        <v>16</v>
      </c>
      <c r="M129">
        <v>1</v>
      </c>
      <c r="N129">
        <v>5</v>
      </c>
    </row>
    <row r="130" spans="1:14" x14ac:dyDescent="0.25">
      <c r="A130" t="s">
        <v>1133</v>
      </c>
      <c r="B130" t="s">
        <v>698</v>
      </c>
      <c r="C130" t="s">
        <v>1134</v>
      </c>
      <c r="D130" t="s">
        <v>1057</v>
      </c>
      <c r="E130" t="s">
        <v>696</v>
      </c>
      <c r="F130" t="s">
        <v>1135</v>
      </c>
      <c r="G130" t="s">
        <v>768</v>
      </c>
      <c r="H130" t="s">
        <v>768</v>
      </c>
      <c r="I130" t="s">
        <v>700</v>
      </c>
      <c r="J130" t="s">
        <v>701</v>
      </c>
      <c r="K130" t="s">
        <v>742</v>
      </c>
      <c r="L130">
        <v>8</v>
      </c>
      <c r="M130">
        <v>0</v>
      </c>
      <c r="N130">
        <v>1</v>
      </c>
    </row>
    <row r="131" spans="1:14" x14ac:dyDescent="0.25">
      <c r="A131" t="s">
        <v>1136</v>
      </c>
      <c r="B131" t="s">
        <v>698</v>
      </c>
      <c r="C131" t="s">
        <v>1137</v>
      </c>
      <c r="D131" t="s">
        <v>1057</v>
      </c>
      <c r="E131" t="s">
        <v>696</v>
      </c>
      <c r="F131" t="s">
        <v>1138</v>
      </c>
      <c r="G131" t="s">
        <v>839</v>
      </c>
      <c r="H131" t="s">
        <v>839</v>
      </c>
      <c r="I131" t="s">
        <v>700</v>
      </c>
      <c r="J131" t="s">
        <v>701</v>
      </c>
      <c r="K131" t="s">
        <v>789</v>
      </c>
      <c r="L131">
        <v>4</v>
      </c>
      <c r="M131">
        <v>0</v>
      </c>
      <c r="N131">
        <v>2</v>
      </c>
    </row>
    <row r="132" spans="1:14" x14ac:dyDescent="0.25">
      <c r="A132" t="s">
        <v>1139</v>
      </c>
      <c r="B132" t="s">
        <v>698</v>
      </c>
      <c r="C132" t="s">
        <v>1140</v>
      </c>
      <c r="D132" t="s">
        <v>1057</v>
      </c>
      <c r="E132" t="s">
        <v>696</v>
      </c>
      <c r="F132" t="s">
        <v>845</v>
      </c>
      <c r="G132" t="s">
        <v>715</v>
      </c>
      <c r="H132" t="s">
        <v>715</v>
      </c>
      <c r="I132" t="s">
        <v>700</v>
      </c>
      <c r="J132" t="s">
        <v>701</v>
      </c>
      <c r="K132" t="s">
        <v>716</v>
      </c>
      <c r="L132">
        <v>5</v>
      </c>
      <c r="M132">
        <v>0</v>
      </c>
      <c r="N132">
        <v>1</v>
      </c>
    </row>
    <row r="133" spans="1:14" x14ac:dyDescent="0.25">
      <c r="A133" t="s">
        <v>1141</v>
      </c>
      <c r="B133" t="s">
        <v>73</v>
      </c>
      <c r="C133" t="s">
        <v>1142</v>
      </c>
      <c r="D133" t="s">
        <v>833</v>
      </c>
      <c r="E133" t="s">
        <v>696</v>
      </c>
      <c r="F133" t="s">
        <v>1143</v>
      </c>
      <c r="G133" t="s">
        <v>1126</v>
      </c>
      <c r="H133" t="s">
        <v>1126</v>
      </c>
      <c r="I133" t="s">
        <v>700</v>
      </c>
      <c r="J133" t="s">
        <v>701</v>
      </c>
      <c r="K133" t="s">
        <v>760</v>
      </c>
      <c r="L133">
        <v>6</v>
      </c>
      <c r="M133">
        <v>1</v>
      </c>
      <c r="N133">
        <v>5</v>
      </c>
    </row>
    <row r="134" spans="1:14" x14ac:dyDescent="0.25">
      <c r="A134" t="s">
        <v>1144</v>
      </c>
      <c r="B134" t="s">
        <v>698</v>
      </c>
      <c r="C134" t="s">
        <v>1145</v>
      </c>
      <c r="D134" t="s">
        <v>1057</v>
      </c>
      <c r="E134" t="s">
        <v>696</v>
      </c>
      <c r="F134" t="s">
        <v>1146</v>
      </c>
      <c r="G134" t="s">
        <v>698</v>
      </c>
      <c r="H134" t="s">
        <v>839</v>
      </c>
      <c r="I134" t="s">
        <v>700</v>
      </c>
      <c r="J134" t="s">
        <v>701</v>
      </c>
      <c r="K134" t="s">
        <v>789</v>
      </c>
    </row>
  </sheetData>
  <autoFilter ref="A1:N13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topLeftCell="A37" zoomScaleNormal="100" workbookViewId="0">
      <selection activeCell="J65" sqref="J65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4.7109375" customWidth="1"/>
    <col min="8" max="9" width="0" hidden="1" customWidth="1"/>
    <col min="10" max="10" width="11.42578125" style="9"/>
    <col min="13" max="13" width="13.5703125" customWidth="1"/>
    <col min="14" max="14" width="32.140625" customWidth="1"/>
    <col min="15" max="15" width="12.140625" style="9" customWidth="1"/>
  </cols>
  <sheetData>
    <row r="1" spans="2:15" x14ac:dyDescent="0.25">
      <c r="B1" s="70" t="s">
        <v>638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1"/>
    </row>
    <row r="2" spans="2:15" ht="10.5" customHeight="1" x14ac:dyDescent="0.25">
      <c r="G2" s="1"/>
    </row>
    <row r="3" spans="2:15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 t="s">
        <v>299</v>
      </c>
      <c r="O3" s="4" t="s">
        <v>300</v>
      </c>
    </row>
    <row r="4" spans="2:15" s="5" customFormat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14" t="s">
        <v>624</v>
      </c>
      <c r="O4" s="8">
        <v>951046301</v>
      </c>
    </row>
    <row r="5" spans="2:15" s="5" customFormat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14" t="s">
        <v>639</v>
      </c>
      <c r="O5" s="8">
        <v>950006253</v>
      </c>
    </row>
    <row r="6" spans="2:15" s="5" customFormat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13" t="s">
        <v>505</v>
      </c>
      <c r="O6" s="8">
        <v>966819611</v>
      </c>
    </row>
    <row r="7" spans="2:15" s="5" customFormat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13" t="s">
        <v>441</v>
      </c>
      <c r="O7" s="8">
        <v>966627159</v>
      </c>
    </row>
    <row r="8" spans="2:15" s="5" customFormat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13" t="s">
        <v>400</v>
      </c>
      <c r="O8" s="8">
        <v>980308688</v>
      </c>
    </row>
    <row r="9" spans="2:15" s="5" customFormat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13" t="s">
        <v>532</v>
      </c>
      <c r="O9" s="8">
        <v>966050006</v>
      </c>
    </row>
    <row r="10" spans="2:15" s="5" customFormat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13" t="s">
        <v>484</v>
      </c>
      <c r="O10" s="8">
        <v>999501322</v>
      </c>
    </row>
    <row r="11" spans="2:15" s="5" customFormat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13" t="s">
        <v>535</v>
      </c>
      <c r="O11" s="8">
        <v>966789116</v>
      </c>
    </row>
    <row r="12" spans="2:15" s="5" customFormat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13" t="s">
        <v>350</v>
      </c>
      <c r="O12" s="8">
        <v>941749858</v>
      </c>
    </row>
    <row r="13" spans="2:15" s="5" customFormat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13" t="s">
        <v>545</v>
      </c>
      <c r="O13" s="8">
        <v>954952784</v>
      </c>
    </row>
    <row r="14" spans="2:15" s="5" customFormat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13" t="s">
        <v>603</v>
      </c>
      <c r="O14" s="8">
        <v>943899050</v>
      </c>
    </row>
    <row r="15" spans="2:15" s="5" customFormat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13" t="s">
        <v>497</v>
      </c>
      <c r="O15" s="8">
        <v>966818667</v>
      </c>
    </row>
    <row r="16" spans="2:15" s="5" customFormat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13" t="s">
        <v>450</v>
      </c>
      <c r="O16" s="8">
        <v>998603044</v>
      </c>
    </row>
    <row r="17" spans="2:15" s="5" customFormat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13" t="s">
        <v>633</v>
      </c>
      <c r="O17" s="8">
        <v>932060724</v>
      </c>
    </row>
    <row r="18" spans="2:15" s="5" customFormat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13" t="s">
        <v>472</v>
      </c>
      <c r="O18" s="8">
        <v>930194707</v>
      </c>
    </row>
    <row r="19" spans="2:15" s="5" customFormat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13" t="s">
        <v>534</v>
      </c>
      <c r="O19" s="8">
        <v>972871226</v>
      </c>
    </row>
    <row r="20" spans="2:15" s="5" customFormat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13" t="s">
        <v>447</v>
      </c>
      <c r="O20" s="8">
        <v>966649336</v>
      </c>
    </row>
    <row r="21" spans="2:15" s="5" customFormat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14" t="s">
        <v>614</v>
      </c>
      <c r="O21" s="8">
        <v>996754118</v>
      </c>
    </row>
    <row r="22" spans="2:15" s="5" customFormat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14" t="s">
        <v>584</v>
      </c>
      <c r="O22" s="8">
        <v>999178105</v>
      </c>
    </row>
    <row r="23" spans="2:15" s="5" customFormat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13" t="s">
        <v>365</v>
      </c>
      <c r="O23" s="8">
        <v>993131844</v>
      </c>
    </row>
    <row r="24" spans="2:15" s="5" customFormat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13" t="s">
        <v>476</v>
      </c>
      <c r="O24" s="8">
        <v>935391099</v>
      </c>
    </row>
    <row r="25" spans="2:15" s="5" customFormat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13" t="s">
        <v>518</v>
      </c>
      <c r="O25" s="8">
        <v>975370901</v>
      </c>
    </row>
    <row r="26" spans="2:15" s="5" customFormat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14" t="s">
        <v>617</v>
      </c>
      <c r="O26" s="8">
        <v>929149519</v>
      </c>
    </row>
    <row r="27" spans="2:15" s="5" customFormat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13" t="s">
        <v>444</v>
      </c>
      <c r="O27" s="8">
        <v>973870246</v>
      </c>
    </row>
    <row r="28" spans="2:15" s="5" customFormat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13" t="s">
        <v>531</v>
      </c>
      <c r="O28" s="8">
        <v>975375235</v>
      </c>
    </row>
    <row r="29" spans="2:15" s="5" customFormat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13" t="s">
        <v>556</v>
      </c>
      <c r="O29" s="8">
        <v>988221611</v>
      </c>
    </row>
    <row r="30" spans="2:15" s="5" customFormat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13" t="s">
        <v>567</v>
      </c>
      <c r="O30" s="8">
        <v>966154850</v>
      </c>
    </row>
    <row r="31" spans="2:15" s="5" customFormat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13" t="s">
        <v>396</v>
      </c>
      <c r="O31" s="8">
        <v>928563879</v>
      </c>
    </row>
    <row r="32" spans="2:15" s="5" customFormat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14" t="s">
        <v>594</v>
      </c>
      <c r="O32" s="8">
        <v>927770687</v>
      </c>
    </row>
    <row r="33" spans="2:15" s="5" customFormat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13" t="s">
        <v>543</v>
      </c>
      <c r="O33" s="8">
        <v>999015517</v>
      </c>
    </row>
    <row r="34" spans="2:15" s="5" customFormat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13" t="s">
        <v>577</v>
      </c>
      <c r="O34" s="8">
        <v>988663734</v>
      </c>
    </row>
    <row r="35" spans="2:15" s="5" customFormat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13" t="s">
        <v>574</v>
      </c>
      <c r="O35" s="8">
        <v>971994774</v>
      </c>
    </row>
    <row r="36" spans="2:15" s="5" customFormat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14" t="s">
        <v>606</v>
      </c>
      <c r="O36" s="8">
        <v>930412989</v>
      </c>
    </row>
    <row r="37" spans="2:15" s="5" customFormat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14" t="s">
        <v>589</v>
      </c>
      <c r="O37" s="8">
        <v>950994394</v>
      </c>
    </row>
    <row r="38" spans="2:15" s="5" customFormat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13" t="s">
        <v>463</v>
      </c>
      <c r="O38" s="8">
        <v>916189487</v>
      </c>
    </row>
    <row r="39" spans="2:15" s="5" customFormat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14" t="s">
        <v>630</v>
      </c>
      <c r="O39" s="8" t="s">
        <v>631</v>
      </c>
    </row>
    <row r="40" spans="2:15" s="5" customFormat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13" t="s">
        <v>571</v>
      </c>
      <c r="O40" s="8">
        <v>966018030</v>
      </c>
    </row>
    <row r="41" spans="2:15" s="5" customFormat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13" t="s">
        <v>373</v>
      </c>
      <c r="O41" s="8">
        <v>971748729</v>
      </c>
    </row>
    <row r="42" spans="2:15" s="5" customFormat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13" t="s">
        <v>466</v>
      </c>
      <c r="O42" s="8">
        <v>994816476</v>
      </c>
    </row>
    <row r="43" spans="2:15" s="5" customFormat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13" t="s">
        <v>457</v>
      </c>
      <c r="O43" s="8">
        <v>989661808</v>
      </c>
    </row>
    <row r="44" spans="2:15" s="5" customFormat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13" t="s">
        <v>353</v>
      </c>
      <c r="O44" s="8" t="s">
        <v>678</v>
      </c>
    </row>
    <row r="45" spans="2:15" s="5" customFormat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13" t="s">
        <v>538</v>
      </c>
      <c r="O45" s="8">
        <v>953095721</v>
      </c>
    </row>
    <row r="46" spans="2:15" s="5" customFormat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13" t="s">
        <v>459</v>
      </c>
      <c r="O46" s="8">
        <v>999414117</v>
      </c>
    </row>
    <row r="47" spans="2:15" s="5" customFormat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3" t="s">
        <v>1152</v>
      </c>
      <c r="O47" s="8">
        <v>921524047</v>
      </c>
    </row>
    <row r="48" spans="2:15" s="5" customFormat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13" t="s">
        <v>558</v>
      </c>
      <c r="O48" s="8" t="s">
        <v>562</v>
      </c>
    </row>
    <row r="49" spans="2:15" s="5" customFormat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13" t="s">
        <v>636</v>
      </c>
      <c r="O49" s="8">
        <v>921791367</v>
      </c>
    </row>
    <row r="50" spans="2:15" s="5" customFormat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13" t="s">
        <v>585</v>
      </c>
      <c r="O50" s="8">
        <v>969670300</v>
      </c>
    </row>
    <row r="51" spans="2:15" s="5" customFormat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14" t="s">
        <v>601</v>
      </c>
      <c r="O51" s="8">
        <v>974016394</v>
      </c>
    </row>
    <row r="52" spans="2:15" s="5" customFormat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14" t="s">
        <v>580</v>
      </c>
      <c r="O52" s="8">
        <v>949475710</v>
      </c>
    </row>
    <row r="53" spans="2:15" s="5" customFormat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14" t="s">
        <v>597</v>
      </c>
      <c r="O53" s="8">
        <v>932254405</v>
      </c>
    </row>
    <row r="54" spans="2:15" s="5" customFormat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14" t="s">
        <v>610</v>
      </c>
      <c r="O54" s="8">
        <v>930274289</v>
      </c>
    </row>
    <row r="55" spans="2:15" s="5" customFormat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13" t="s">
        <v>492</v>
      </c>
      <c r="O55" s="8">
        <v>931155605</v>
      </c>
    </row>
    <row r="56" spans="2:15" s="5" customFormat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13" t="s">
        <v>634</v>
      </c>
      <c r="O56" s="8">
        <v>990936657</v>
      </c>
    </row>
    <row r="57" spans="2:15" s="5" customFormat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13" t="s">
        <v>487</v>
      </c>
      <c r="O57" s="8">
        <v>921790755</v>
      </c>
    </row>
    <row r="58" spans="2:15" s="5" customFormat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13" t="s">
        <v>542</v>
      </c>
      <c r="O58" s="8">
        <v>932866817</v>
      </c>
    </row>
    <row r="59" spans="2:15" s="5" customFormat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13" t="s">
        <v>405</v>
      </c>
      <c r="O59" s="8">
        <v>995809947</v>
      </c>
    </row>
    <row r="60" spans="2:15" s="5" customFormat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13" t="s">
        <v>544</v>
      </c>
      <c r="O60" s="8">
        <v>999038180</v>
      </c>
    </row>
    <row r="61" spans="2:15" s="5" customFormat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13" t="s">
        <v>539</v>
      </c>
      <c r="O61" s="8">
        <v>985807454</v>
      </c>
    </row>
    <row r="62" spans="2:15" s="5" customFormat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13" t="s">
        <v>346</v>
      </c>
      <c r="O62" s="8">
        <v>927956648</v>
      </c>
    </row>
    <row r="63" spans="2:15" s="5" customFormat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13" t="s">
        <v>482</v>
      </c>
      <c r="O63" s="8">
        <v>999004071</v>
      </c>
    </row>
    <row r="64" spans="2:15" s="5" customFormat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13" t="s">
        <v>409</v>
      </c>
      <c r="O64" s="8">
        <v>966660414</v>
      </c>
    </row>
    <row r="65" spans="2:15" s="5" customFormat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13" t="s">
        <v>541</v>
      </c>
      <c r="O65" s="8">
        <v>931214560</v>
      </c>
    </row>
    <row r="66" spans="2:15" s="5" customFormat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13" t="s">
        <v>540</v>
      </c>
      <c r="O66" s="8">
        <v>929844950</v>
      </c>
    </row>
    <row r="67" spans="2:15" s="5" customFormat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13" t="s">
        <v>637</v>
      </c>
      <c r="O67" s="8">
        <v>991830205</v>
      </c>
    </row>
    <row r="68" spans="2:15" s="5" customFormat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13" t="s">
        <v>537</v>
      </c>
      <c r="O68" s="8">
        <v>988701073</v>
      </c>
    </row>
    <row r="69" spans="2:15" s="5" customFormat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13" t="s">
        <v>564</v>
      </c>
      <c r="O69" s="8">
        <v>966639696</v>
      </c>
    </row>
    <row r="70" spans="2:15" s="5" customFormat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13" t="s">
        <v>557</v>
      </c>
      <c r="O70" s="8">
        <v>927265709</v>
      </c>
    </row>
    <row r="71" spans="2:15" s="5" customFormat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13" t="s">
        <v>533</v>
      </c>
      <c r="O71" s="8">
        <v>980597796</v>
      </c>
    </row>
    <row r="72" spans="2:15" s="5" customFormat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13" t="s">
        <v>335</v>
      </c>
      <c r="O72" s="8">
        <v>966880309</v>
      </c>
    </row>
    <row r="73" spans="2:15" s="5" customFormat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13" t="s">
        <v>432</v>
      </c>
      <c r="O73" s="8">
        <v>966006708</v>
      </c>
    </row>
    <row r="74" spans="2:15" s="5" customFormat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13" t="s">
        <v>493</v>
      </c>
      <c r="O74" s="8">
        <v>966851450</v>
      </c>
    </row>
    <row r="75" spans="2:15" s="5" customFormat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13" t="s">
        <v>434</v>
      </c>
      <c r="O75" s="8">
        <v>966694566</v>
      </c>
    </row>
    <row r="76" spans="2:15" s="5" customFormat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13" t="s">
        <v>331</v>
      </c>
      <c r="O76" s="8">
        <v>964755505</v>
      </c>
    </row>
    <row r="77" spans="2:15" s="5" customFormat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13" t="s">
        <v>326</v>
      </c>
      <c r="O77" s="8">
        <v>921296468</v>
      </c>
    </row>
    <row r="78" spans="2:15" s="5" customFormat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13" t="s">
        <v>320</v>
      </c>
      <c r="O78" s="8">
        <v>925783212</v>
      </c>
    </row>
    <row r="79" spans="2:15" s="5" customFormat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13" t="s">
        <v>480</v>
      </c>
      <c r="O79" s="8">
        <v>984992250</v>
      </c>
    </row>
    <row r="80" spans="2:15" s="5" customFormat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13" t="s">
        <v>313</v>
      </c>
      <c r="O80" s="8">
        <v>982084199</v>
      </c>
    </row>
    <row r="81" spans="2:21" s="5" customFormat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14" t="s">
        <v>672</v>
      </c>
      <c r="O81" s="8">
        <v>966004556</v>
      </c>
      <c r="P81" s="5" t="s">
        <v>676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</row>
    <row r="82" spans="2:21" s="5" customFormat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14" t="s">
        <v>662</v>
      </c>
      <c r="O82" s="8">
        <v>990552870</v>
      </c>
    </row>
    <row r="83" spans="2:21" s="5" customFormat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14" t="s">
        <v>588</v>
      </c>
      <c r="O83" s="8">
        <v>945396849</v>
      </c>
    </row>
    <row r="84" spans="2:21" s="5" customFormat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13" t="s">
        <v>548</v>
      </c>
      <c r="O84" s="8">
        <v>990770857</v>
      </c>
    </row>
    <row r="85" spans="2:21" s="5" customFormat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14" t="s">
        <v>635</v>
      </c>
      <c r="O85" s="8">
        <v>928008570</v>
      </c>
    </row>
    <row r="86" spans="2:21" s="5" customFormat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14" t="s">
        <v>664</v>
      </c>
      <c r="O86" s="8">
        <v>935217425</v>
      </c>
    </row>
    <row r="87" spans="2:21" s="5" customFormat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14" t="s">
        <v>648</v>
      </c>
      <c r="O87" s="8">
        <v>910823473</v>
      </c>
    </row>
    <row r="88" spans="2:21" s="5" customFormat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14" t="s">
        <v>675</v>
      </c>
      <c r="O88" s="8">
        <v>990202171</v>
      </c>
    </row>
    <row r="89" spans="2:21" s="5" customFormat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13" t="s">
        <v>307</v>
      </c>
      <c r="O89" s="8" t="s">
        <v>308</v>
      </c>
    </row>
    <row r="90" spans="2:21" s="5" customFormat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13" t="s">
        <v>536</v>
      </c>
      <c r="O90" s="8">
        <v>966308952</v>
      </c>
    </row>
    <row r="91" spans="2:21" s="5" customFormat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13" t="s">
        <v>563</v>
      </c>
      <c r="O91" s="8">
        <v>945061336</v>
      </c>
    </row>
    <row r="92" spans="2:21" s="5" customFormat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13" t="s">
        <v>611</v>
      </c>
      <c r="O92" s="8">
        <v>967696818</v>
      </c>
    </row>
    <row r="93" spans="2:21" s="5" customFormat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14" t="s">
        <v>654</v>
      </c>
      <c r="O93" s="8">
        <v>999990456</v>
      </c>
    </row>
    <row r="94" spans="2:21" s="5" customFormat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14" t="s">
        <v>644</v>
      </c>
      <c r="O94" s="8">
        <v>954530802</v>
      </c>
    </row>
    <row r="95" spans="2:21" s="5" customFormat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13" t="s">
        <v>423</v>
      </c>
      <c r="O95" s="8">
        <v>990660580</v>
      </c>
    </row>
    <row r="96" spans="2:21" s="5" customFormat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13" t="s">
        <v>547</v>
      </c>
      <c r="O96" s="8">
        <v>966001747</v>
      </c>
    </row>
    <row r="97" spans="2:15" s="5" customFormat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14" t="s">
        <v>677</v>
      </c>
      <c r="O97" s="8">
        <v>971403695</v>
      </c>
    </row>
    <row r="98" spans="2:15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13" t="s">
        <v>528</v>
      </c>
      <c r="O98" s="8">
        <v>942141196</v>
      </c>
    </row>
    <row r="99" spans="2:15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14" t="s">
        <v>590</v>
      </c>
      <c r="O99" s="8">
        <v>934867537</v>
      </c>
    </row>
    <row r="100" spans="2:15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14" t="s">
        <v>673</v>
      </c>
      <c r="O100" s="8">
        <v>952652088</v>
      </c>
    </row>
    <row r="101" spans="2:15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14" t="s">
        <v>656</v>
      </c>
      <c r="O101" s="8">
        <v>968151939</v>
      </c>
    </row>
    <row r="102" spans="2:15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14" t="s">
        <v>661</v>
      </c>
      <c r="O102" s="8">
        <v>941838483</v>
      </c>
    </row>
    <row r="103" spans="2:15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13" t="s">
        <v>546</v>
      </c>
      <c r="O103" s="8">
        <v>910930628</v>
      </c>
    </row>
    <row r="104" spans="2:15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14" t="s">
        <v>620</v>
      </c>
      <c r="O104" s="8">
        <v>935040474</v>
      </c>
    </row>
    <row r="105" spans="2:15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13" t="s">
        <v>555</v>
      </c>
      <c r="O105" s="8">
        <v>990946230</v>
      </c>
    </row>
    <row r="106" spans="2:15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13" t="s">
        <v>553</v>
      </c>
      <c r="O106" s="8" t="s">
        <v>554</v>
      </c>
    </row>
    <row r="107" spans="2:15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14" t="s">
        <v>641</v>
      </c>
      <c r="O107" s="8">
        <v>999780890</v>
      </c>
    </row>
    <row r="108" spans="2:15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13" t="s">
        <v>551</v>
      </c>
      <c r="O108" s="8">
        <v>963700913</v>
      </c>
    </row>
    <row r="109" spans="2:15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13" t="s">
        <v>523</v>
      </c>
      <c r="O109" s="8">
        <v>947615080</v>
      </c>
    </row>
    <row r="110" spans="2:15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13" t="s">
        <v>342</v>
      </c>
      <c r="O110" s="8">
        <v>985880072</v>
      </c>
    </row>
    <row r="111" spans="2:15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14" t="s">
        <v>666</v>
      </c>
      <c r="O111" s="8">
        <v>910882290</v>
      </c>
    </row>
  </sheetData>
  <autoFilter ref="B3:U111"/>
  <mergeCells count="1">
    <mergeCell ref="B1:O1"/>
  </mergeCells>
  <hyperlinks>
    <hyperlink ref="N54" r:id="rId1"/>
    <hyperlink ref="N53" r:id="rId2"/>
    <hyperlink ref="N39" r:id="rId3"/>
    <hyperlink ref="N36" r:id="rId4"/>
    <hyperlink ref="N22" r:id="rId5"/>
    <hyperlink ref="N85" r:id="rId6"/>
    <hyperlink ref="N75" r:id="rId7"/>
    <hyperlink ref="N51" r:id="rId8"/>
    <hyperlink ref="N50" r:id="rId9"/>
    <hyperlink ref="N9" r:id="rId10"/>
    <hyperlink ref="N74" r:id="rId11"/>
    <hyperlink ref="N73" r:id="rId12"/>
    <hyperlink ref="N52" r:id="rId13"/>
    <hyperlink ref="N84" r:id="rId14"/>
    <hyperlink ref="N72" r:id="rId15"/>
    <hyperlink ref="N71" r:id="rId16"/>
    <hyperlink ref="N70" r:id="rId17"/>
    <hyperlink ref="N35" r:id="rId18"/>
    <hyperlink ref="N34" r:id="rId19"/>
    <hyperlink ref="N19" r:id="rId20"/>
    <hyperlink ref="N11" r:id="rId21"/>
    <hyperlink ref="N14" r:id="rId22"/>
    <hyperlink ref="N27" r:id="rId23"/>
    <hyperlink ref="N90" r:id="rId24"/>
    <hyperlink ref="N69" r:id="rId25"/>
    <hyperlink ref="N49" r:id="rId26"/>
    <hyperlink ref="N40" r:id="rId27"/>
    <hyperlink ref="N30" r:id="rId28"/>
    <hyperlink ref="N12" r:id="rId29"/>
    <hyperlink ref="N95" r:id="rId30"/>
    <hyperlink ref="N83" r:id="rId31"/>
    <hyperlink ref="N46" r:id="rId32"/>
    <hyperlink ref="N68" r:id="rId33"/>
    <hyperlink ref="N17" r:id="rId34"/>
    <hyperlink ref="N63" r:id="rId35"/>
    <hyperlink ref="N45" r:id="rId36"/>
    <hyperlink ref="N44" r:id="rId37"/>
    <hyperlink ref="N43" r:id="rId38"/>
    <hyperlink ref="N8" r:id="rId39"/>
    <hyperlink ref="N61" r:id="rId40"/>
    <hyperlink ref="N62" r:id="rId41"/>
    <hyperlink ref="N24" r:id="rId42"/>
    <hyperlink ref="N89" r:id="rId43"/>
    <hyperlink ref="N66" r:id="rId44"/>
    <hyperlink ref="N65" r:id="rId45"/>
    <hyperlink ref="N64" r:id="rId46"/>
    <hyperlink ref="N18" r:id="rId47"/>
    <hyperlink ref="N59" r:id="rId48"/>
    <hyperlink ref="N42" r:id="rId49"/>
    <hyperlink ref="N41" r:id="rId50"/>
    <hyperlink ref="N58" r:id="rId51"/>
    <hyperlink ref="N38" r:id="rId52"/>
    <hyperlink ref="N33" r:id="rId53"/>
    <hyperlink ref="N15" r:id="rId54"/>
    <hyperlink ref="N10" r:id="rId55"/>
    <hyperlink ref="N92" r:id="rId56"/>
    <hyperlink ref="N21" r:id="rId57"/>
    <hyperlink ref="N25" r:id="rId58"/>
    <hyperlink ref="N13" r:id="rId59"/>
    <hyperlink ref="N23" r:id="rId60"/>
    <hyperlink ref="N6" r:id="rId61"/>
    <hyperlink ref="N16" r:id="rId62"/>
    <hyperlink ref="N7" r:id="rId63"/>
    <hyperlink ref="N48" r:id="rId64"/>
    <hyperlink ref="N60" r:id="rId65"/>
    <hyperlink ref="N20" r:id="rId66"/>
    <hyperlink ref="N4" r:id="rId67"/>
    <hyperlink ref="N32" r:id="rId68"/>
    <hyperlink ref="N31" r:id="rId69"/>
    <hyperlink ref="N26" r:id="rId70"/>
    <hyperlink ref="N29" r:id="rId71"/>
    <hyperlink ref="N37" r:id="rId72"/>
    <hyperlink ref="N96" r:id="rId73"/>
    <hyperlink ref="N80" r:id="rId74"/>
    <hyperlink ref="N79" r:id="rId75"/>
    <hyperlink ref="N57" r:id="rId76"/>
    <hyperlink ref="N56" r:id="rId77"/>
    <hyperlink ref="N28" r:id="rId78"/>
    <hyperlink ref="N91" r:id="rId79"/>
    <hyperlink ref="N78" r:id="rId80"/>
    <hyperlink ref="N77" r:id="rId81"/>
    <hyperlink ref="N76" r:id="rId82"/>
    <hyperlink ref="N55" r:id="rId83"/>
    <hyperlink ref="N5" r:id="rId84"/>
    <hyperlink ref="N94" r:id="rId85"/>
    <hyperlink ref="N87" r:id="rId86"/>
    <hyperlink ref="N93" r:id="rId87"/>
    <hyperlink ref="N82" r:id="rId88"/>
    <hyperlink ref="N86" r:id="rId89"/>
    <hyperlink ref="N81" r:id="rId90"/>
    <hyperlink ref="N88" r:id="rId91"/>
    <hyperlink ref="N67" r:id="rId92"/>
    <hyperlink ref="N109" r:id="rId93"/>
    <hyperlink ref="N110" r:id="rId94"/>
    <hyperlink ref="N108" r:id="rId95"/>
    <hyperlink ref="N99" r:id="rId96"/>
    <hyperlink ref="N98" r:id="rId97"/>
    <hyperlink ref="N106" r:id="rId98"/>
    <hyperlink ref="N105" r:id="rId99"/>
    <hyperlink ref="N97" r:id="rId100"/>
    <hyperlink ref="N104" r:id="rId101"/>
    <hyperlink ref="N103" r:id="rId102"/>
    <hyperlink ref="N107" r:id="rId103"/>
    <hyperlink ref="N101" r:id="rId104"/>
    <hyperlink ref="N102" r:id="rId105"/>
    <hyperlink ref="N111" r:id="rId106"/>
    <hyperlink ref="N100" r:id="rId107"/>
    <hyperlink ref="N47" r:id="rId108"/>
  </hyperlinks>
  <pageMargins left="0.19685039370078741" right="0.15748031496062992" top="0.31496062992125984" bottom="0.15748031496062992" header="0.31496062992125984" footer="0.31496062992125984"/>
  <pageSetup paperSize="9" scale="82" orientation="landscape" r:id="rId1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U115"/>
  <sheetViews>
    <sheetView topLeftCell="A90" zoomScaleNormal="100" workbookViewId="0">
      <selection activeCell="T91" sqref="T91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4.7109375" customWidth="1"/>
    <col min="8" max="9" width="0" hidden="1" customWidth="1"/>
    <col min="10" max="10" width="11.42578125" style="9"/>
    <col min="13" max="13" width="13.5703125" customWidth="1"/>
    <col min="14" max="14" width="32.140625" customWidth="1"/>
    <col min="15" max="15" width="12.140625" style="9" customWidth="1"/>
  </cols>
  <sheetData>
    <row r="1" spans="2:15" x14ac:dyDescent="0.25">
      <c r="B1" s="70" t="s">
        <v>1167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1"/>
    </row>
    <row r="2" spans="2:15" ht="10.5" customHeight="1" x14ac:dyDescent="0.25">
      <c r="G2" s="1"/>
    </row>
    <row r="3" spans="2:15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 t="s">
        <v>299</v>
      </c>
      <c r="O3" s="4" t="s">
        <v>300</v>
      </c>
    </row>
    <row r="4" spans="2:15" s="5" customFormat="1" hidden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14" t="s">
        <v>624</v>
      </c>
      <c r="O4" s="8">
        <v>951046301</v>
      </c>
    </row>
    <row r="5" spans="2:15" s="5" customFormat="1" hidden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14" t="s">
        <v>639</v>
      </c>
      <c r="O5" s="8">
        <v>950006253</v>
      </c>
    </row>
    <row r="6" spans="2:15" s="5" customFormat="1" hidden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13" t="s">
        <v>505</v>
      </c>
      <c r="O6" s="8">
        <v>966819611</v>
      </c>
    </row>
    <row r="7" spans="2:15" s="5" customFormat="1" hidden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13" t="s">
        <v>441</v>
      </c>
      <c r="O7" s="8">
        <v>966627159</v>
      </c>
    </row>
    <row r="8" spans="2:15" s="5" customFormat="1" hidden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13" t="s">
        <v>400</v>
      </c>
      <c r="O8" s="8">
        <v>980308688</v>
      </c>
    </row>
    <row r="9" spans="2:15" s="5" customFormat="1" hidden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13" t="s">
        <v>532</v>
      </c>
      <c r="O9" s="8">
        <v>966050006</v>
      </c>
    </row>
    <row r="10" spans="2:15" s="5" customFormat="1" hidden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13" t="s">
        <v>484</v>
      </c>
      <c r="O10" s="8">
        <v>999501322</v>
      </c>
    </row>
    <row r="11" spans="2:15" s="5" customFormat="1" hidden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13" t="s">
        <v>535</v>
      </c>
      <c r="O11" s="8">
        <v>966789116</v>
      </c>
    </row>
    <row r="12" spans="2:15" s="5" customFormat="1" hidden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13" t="s">
        <v>350</v>
      </c>
      <c r="O12" s="8">
        <v>941749858</v>
      </c>
    </row>
    <row r="13" spans="2:15" s="5" customFormat="1" hidden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13" t="s">
        <v>545</v>
      </c>
      <c r="O13" s="8">
        <v>954952784</v>
      </c>
    </row>
    <row r="14" spans="2:15" s="19" customFormat="1" x14ac:dyDescent="0.25">
      <c r="B14" s="20" t="s">
        <v>63</v>
      </c>
      <c r="C14" s="17" t="s">
        <v>64</v>
      </c>
      <c r="D14" s="17" t="s">
        <v>314</v>
      </c>
      <c r="E14" s="17" t="str">
        <f>VLOOKUP(B14,escale!$B$2:$N$134,10,FALSE)</f>
        <v>Apongo</v>
      </c>
      <c r="F14" s="17" t="str">
        <f>VLOOKUP(B14,escale!$B$2:$N$134,7,FALSE)</f>
        <v>UYUCCASA</v>
      </c>
      <c r="G14" s="17" t="s">
        <v>65</v>
      </c>
      <c r="H14" s="7"/>
      <c r="I14" s="7"/>
      <c r="J14" s="21">
        <v>21539679</v>
      </c>
      <c r="K14" s="39" t="s">
        <v>602</v>
      </c>
      <c r="L14" s="39" t="s">
        <v>380</v>
      </c>
      <c r="M14" s="39" t="s">
        <v>465</v>
      </c>
      <c r="N14" s="24" t="s">
        <v>603</v>
      </c>
      <c r="O14" s="21">
        <v>943899050</v>
      </c>
    </row>
    <row r="15" spans="2:15" s="5" customFormat="1" hidden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13" t="s">
        <v>497</v>
      </c>
      <c r="O15" s="8">
        <v>966818667</v>
      </c>
    </row>
    <row r="16" spans="2:15" s="5" customFormat="1" hidden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13" t="s">
        <v>450</v>
      </c>
      <c r="O16" s="8">
        <v>998603044</v>
      </c>
    </row>
    <row r="17" spans="2:15" s="5" customFormat="1" hidden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13" t="s">
        <v>633</v>
      </c>
      <c r="O17" s="8">
        <v>932060724</v>
      </c>
    </row>
    <row r="18" spans="2:15" s="5" customFormat="1" hidden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13" t="s">
        <v>472</v>
      </c>
      <c r="O18" s="8">
        <v>930194707</v>
      </c>
    </row>
    <row r="19" spans="2:15" s="5" customFormat="1" hidden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13" t="s">
        <v>534</v>
      </c>
      <c r="O19" s="8">
        <v>972871226</v>
      </c>
    </row>
    <row r="20" spans="2:15" s="5" customFormat="1" hidden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13" t="s">
        <v>447</v>
      </c>
      <c r="O20" s="8">
        <v>966649336</v>
      </c>
    </row>
    <row r="21" spans="2:15" s="5" customFormat="1" hidden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14" t="s">
        <v>614</v>
      </c>
      <c r="O21" s="8">
        <v>996754118</v>
      </c>
    </row>
    <row r="22" spans="2:15" s="5" customFormat="1" hidden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14" t="s">
        <v>584</v>
      </c>
      <c r="O22" s="8">
        <v>999178105</v>
      </c>
    </row>
    <row r="23" spans="2:15" s="5" customFormat="1" hidden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13" t="s">
        <v>365</v>
      </c>
      <c r="O23" s="8">
        <v>993131844</v>
      </c>
    </row>
    <row r="24" spans="2:15" s="5" customFormat="1" hidden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13" t="s">
        <v>476</v>
      </c>
      <c r="O24" s="8">
        <v>935391099</v>
      </c>
    </row>
    <row r="25" spans="2:15" s="5" customFormat="1" hidden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13" t="s">
        <v>518</v>
      </c>
      <c r="O25" s="8">
        <v>975370901</v>
      </c>
    </row>
    <row r="26" spans="2:15" s="5" customFormat="1" hidden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14" t="s">
        <v>617</v>
      </c>
      <c r="O26" s="8">
        <v>929149519</v>
      </c>
    </row>
    <row r="27" spans="2:15" s="5" customFormat="1" hidden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13" t="s">
        <v>444</v>
      </c>
      <c r="O27" s="8">
        <v>973870246</v>
      </c>
    </row>
    <row r="28" spans="2:15" s="5" customFormat="1" hidden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13" t="s">
        <v>531</v>
      </c>
      <c r="O28" s="8">
        <v>975375235</v>
      </c>
    </row>
    <row r="29" spans="2:15" s="5" customFormat="1" hidden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13" t="s">
        <v>556</v>
      </c>
      <c r="O29" s="8">
        <v>988221611</v>
      </c>
    </row>
    <row r="30" spans="2:15" s="5" customFormat="1" hidden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13" t="s">
        <v>567</v>
      </c>
      <c r="O30" s="8">
        <v>966154850</v>
      </c>
    </row>
    <row r="31" spans="2:15" s="5" customFormat="1" hidden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13" t="s">
        <v>396</v>
      </c>
      <c r="O31" s="8">
        <v>928563879</v>
      </c>
    </row>
    <row r="32" spans="2:15" s="5" customFormat="1" hidden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14" t="s">
        <v>594</v>
      </c>
      <c r="O32" s="8">
        <v>927770687</v>
      </c>
    </row>
    <row r="33" spans="2:15" s="5" customFormat="1" hidden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13" t="s">
        <v>543</v>
      </c>
      <c r="O33" s="8">
        <v>999015517</v>
      </c>
    </row>
    <row r="34" spans="2:15" s="5" customFormat="1" hidden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13" t="s">
        <v>577</v>
      </c>
      <c r="O34" s="8">
        <v>988663734</v>
      </c>
    </row>
    <row r="35" spans="2:15" s="5" customFormat="1" hidden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13" t="s">
        <v>574</v>
      </c>
      <c r="O35" s="8">
        <v>971994774</v>
      </c>
    </row>
    <row r="36" spans="2:15" s="5" customFormat="1" hidden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14" t="s">
        <v>606</v>
      </c>
      <c r="O36" s="8">
        <v>930412989</v>
      </c>
    </row>
    <row r="37" spans="2:15" s="5" customFormat="1" hidden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14" t="s">
        <v>589</v>
      </c>
      <c r="O37" s="8">
        <v>950994394</v>
      </c>
    </row>
    <row r="38" spans="2:15" s="5" customFormat="1" hidden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13" t="s">
        <v>463</v>
      </c>
      <c r="O38" s="8">
        <v>916189487</v>
      </c>
    </row>
    <row r="39" spans="2:15" s="5" customFormat="1" hidden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14" t="s">
        <v>630</v>
      </c>
      <c r="O39" s="8" t="s">
        <v>631</v>
      </c>
    </row>
    <row r="40" spans="2:15" s="5" customFormat="1" hidden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13" t="s">
        <v>571</v>
      </c>
      <c r="O40" s="8">
        <v>966018030</v>
      </c>
    </row>
    <row r="41" spans="2:15" s="5" customFormat="1" hidden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13" t="s">
        <v>373</v>
      </c>
      <c r="O41" s="8">
        <v>971748729</v>
      </c>
    </row>
    <row r="42" spans="2:15" s="5" customFormat="1" hidden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13" t="s">
        <v>466</v>
      </c>
      <c r="O42" s="8">
        <v>994816476</v>
      </c>
    </row>
    <row r="43" spans="2:15" s="5" customFormat="1" hidden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13" t="s">
        <v>457</v>
      </c>
      <c r="O43" s="8">
        <v>989661808</v>
      </c>
    </row>
    <row r="44" spans="2:15" s="5" customFormat="1" hidden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13" t="s">
        <v>353</v>
      </c>
      <c r="O44" s="8" t="s">
        <v>678</v>
      </c>
    </row>
    <row r="45" spans="2:15" s="5" customFormat="1" hidden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13" t="s">
        <v>538</v>
      </c>
      <c r="O45" s="8">
        <v>953095721</v>
      </c>
    </row>
    <row r="46" spans="2:15" s="5" customFormat="1" hidden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13" t="s">
        <v>459</v>
      </c>
      <c r="O46" s="8">
        <v>999414117</v>
      </c>
    </row>
    <row r="47" spans="2:15" s="5" customFormat="1" hidden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3" t="s">
        <v>1152</v>
      </c>
      <c r="O47" s="8">
        <v>921524047</v>
      </c>
    </row>
    <row r="48" spans="2:15" s="5" customFormat="1" hidden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13" t="s">
        <v>558</v>
      </c>
      <c r="O48" s="8" t="s">
        <v>562</v>
      </c>
    </row>
    <row r="49" spans="2:15" s="5" customFormat="1" hidden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13" t="s">
        <v>636</v>
      </c>
      <c r="O49" s="8">
        <v>921791367</v>
      </c>
    </row>
    <row r="50" spans="2:15" s="5" customFormat="1" hidden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13" t="s">
        <v>585</v>
      </c>
      <c r="O50" s="8">
        <v>969670300</v>
      </c>
    </row>
    <row r="51" spans="2:15" s="5" customFormat="1" hidden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14" t="s">
        <v>601</v>
      </c>
      <c r="O51" s="8">
        <v>974016394</v>
      </c>
    </row>
    <row r="52" spans="2:15" s="5" customFormat="1" hidden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14" t="s">
        <v>580</v>
      </c>
      <c r="O52" s="8">
        <v>949475710</v>
      </c>
    </row>
    <row r="53" spans="2:15" s="5" customFormat="1" hidden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14" t="s">
        <v>597</v>
      </c>
      <c r="O53" s="8">
        <v>932254405</v>
      </c>
    </row>
    <row r="54" spans="2:15" s="5" customFormat="1" hidden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14" t="s">
        <v>610</v>
      </c>
      <c r="O54" s="8">
        <v>930274289</v>
      </c>
    </row>
    <row r="55" spans="2:15" s="5" customFormat="1" hidden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13" t="s">
        <v>492</v>
      </c>
      <c r="O55" s="8">
        <v>931155605</v>
      </c>
    </row>
    <row r="56" spans="2:15" s="5" customFormat="1" hidden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13" t="s">
        <v>634</v>
      </c>
      <c r="O56" s="8">
        <v>990936657</v>
      </c>
    </row>
    <row r="57" spans="2:15" s="5" customFormat="1" hidden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13" t="s">
        <v>487</v>
      </c>
      <c r="O57" s="8">
        <v>921790755</v>
      </c>
    </row>
    <row r="58" spans="2:15" s="5" customFormat="1" hidden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13" t="s">
        <v>542</v>
      </c>
      <c r="O58" s="8">
        <v>932866817</v>
      </c>
    </row>
    <row r="59" spans="2:15" s="5" customFormat="1" hidden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13" t="s">
        <v>405</v>
      </c>
      <c r="O59" s="8">
        <v>995809947</v>
      </c>
    </row>
    <row r="60" spans="2:15" s="5" customFormat="1" hidden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13" t="s">
        <v>544</v>
      </c>
      <c r="O60" s="8">
        <v>999038180</v>
      </c>
    </row>
    <row r="61" spans="2:15" s="5" customFormat="1" hidden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13" t="s">
        <v>539</v>
      </c>
      <c r="O61" s="8">
        <v>985807454</v>
      </c>
    </row>
    <row r="62" spans="2:15" s="5" customFormat="1" hidden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13" t="s">
        <v>346</v>
      </c>
      <c r="O62" s="8">
        <v>927956648</v>
      </c>
    </row>
    <row r="63" spans="2:15" s="5" customFormat="1" hidden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13" t="s">
        <v>482</v>
      </c>
      <c r="O63" s="8">
        <v>999004071</v>
      </c>
    </row>
    <row r="64" spans="2:15" s="5" customFormat="1" hidden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13" t="s">
        <v>409</v>
      </c>
      <c r="O64" s="8">
        <v>966660414</v>
      </c>
    </row>
    <row r="65" spans="2:15" s="5" customFormat="1" hidden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13" t="s">
        <v>541</v>
      </c>
      <c r="O65" s="8">
        <v>931214560</v>
      </c>
    </row>
    <row r="66" spans="2:15" s="5" customFormat="1" hidden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13" t="s">
        <v>540</v>
      </c>
      <c r="O66" s="8">
        <v>929844950</v>
      </c>
    </row>
    <row r="67" spans="2:15" s="5" customFormat="1" hidden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13" t="s">
        <v>637</v>
      </c>
      <c r="O67" s="8">
        <v>991830205</v>
      </c>
    </row>
    <row r="68" spans="2:15" s="5" customFormat="1" hidden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13" t="s">
        <v>537</v>
      </c>
      <c r="O68" s="8">
        <v>988701073</v>
      </c>
    </row>
    <row r="69" spans="2:15" s="5" customFormat="1" hidden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13" t="s">
        <v>564</v>
      </c>
      <c r="O69" s="8">
        <v>966639696</v>
      </c>
    </row>
    <row r="70" spans="2:15" s="5" customFormat="1" hidden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13" t="s">
        <v>557</v>
      </c>
      <c r="O70" s="8">
        <v>927265709</v>
      </c>
    </row>
    <row r="71" spans="2:15" s="5" customFormat="1" hidden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13" t="s">
        <v>533</v>
      </c>
      <c r="O71" s="8">
        <v>980597796</v>
      </c>
    </row>
    <row r="72" spans="2:15" s="5" customFormat="1" hidden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13" t="s">
        <v>335</v>
      </c>
      <c r="O72" s="8">
        <v>966880309</v>
      </c>
    </row>
    <row r="73" spans="2:15" s="5" customFormat="1" hidden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13" t="s">
        <v>432</v>
      </c>
      <c r="O73" s="8">
        <v>966006708</v>
      </c>
    </row>
    <row r="74" spans="2:15" s="5" customFormat="1" hidden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13" t="s">
        <v>493</v>
      </c>
      <c r="O74" s="8">
        <v>966851450</v>
      </c>
    </row>
    <row r="75" spans="2:15" s="5" customFormat="1" hidden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13" t="s">
        <v>434</v>
      </c>
      <c r="O75" s="8">
        <v>966694566</v>
      </c>
    </row>
    <row r="76" spans="2:15" s="5" customFormat="1" hidden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13" t="s">
        <v>331</v>
      </c>
      <c r="O76" s="8">
        <v>964755505</v>
      </c>
    </row>
    <row r="77" spans="2:15" s="5" customFormat="1" hidden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13" t="s">
        <v>326</v>
      </c>
      <c r="O77" s="8">
        <v>921296468</v>
      </c>
    </row>
    <row r="78" spans="2:15" s="5" customFormat="1" hidden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13" t="s">
        <v>320</v>
      </c>
      <c r="O78" s="8">
        <v>925783212</v>
      </c>
    </row>
    <row r="79" spans="2:15" s="5" customFormat="1" hidden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13" t="s">
        <v>480</v>
      </c>
      <c r="O79" s="8">
        <v>984992250</v>
      </c>
    </row>
    <row r="80" spans="2:15" s="5" customFormat="1" hidden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13" t="s">
        <v>313</v>
      </c>
      <c r="O80" s="8">
        <v>982084199</v>
      </c>
    </row>
    <row r="81" spans="2:21" s="19" customFormat="1" x14ac:dyDescent="0.25">
      <c r="B81" s="20" t="s">
        <v>162</v>
      </c>
      <c r="C81" s="17" t="s">
        <v>163</v>
      </c>
      <c r="D81" s="17" t="s">
        <v>314</v>
      </c>
      <c r="E81" s="17" t="str">
        <f>VLOOKUP(B81,escale!$B$2:$N$134,10,FALSE)</f>
        <v>Alcamenca</v>
      </c>
      <c r="F81" s="17" t="str">
        <f>VLOOKUP(B81,escale!$B$2:$N$134,7,FALSE)</f>
        <v>CARAMPA</v>
      </c>
      <c r="G81" s="17" t="s">
        <v>55</v>
      </c>
      <c r="H81" s="7"/>
      <c r="I81" s="7"/>
      <c r="J81" s="25">
        <v>9806686</v>
      </c>
      <c r="K81" s="39" t="s">
        <v>1249</v>
      </c>
      <c r="L81" s="39" t="s">
        <v>1250</v>
      </c>
      <c r="M81" s="39" t="s">
        <v>1251</v>
      </c>
      <c r="N81" s="23" t="s">
        <v>1252</v>
      </c>
      <c r="O81" s="21">
        <v>935217425</v>
      </c>
    </row>
    <row r="82" spans="2:21" s="19" customFormat="1" x14ac:dyDescent="0.25">
      <c r="B82" s="20" t="s">
        <v>147</v>
      </c>
      <c r="C82" s="17" t="s">
        <v>148</v>
      </c>
      <c r="D82" s="17" t="s">
        <v>314</v>
      </c>
      <c r="E82" s="17" t="str">
        <f>VLOOKUP(B82,escale!$B$2:$N$134,10,FALSE)</f>
        <v>Alcamenca</v>
      </c>
      <c r="F82" s="17" t="str">
        <f>VLOOKUP(B82,escale!$B$2:$N$134,7,FALSE)</f>
        <v>HUAMBO</v>
      </c>
      <c r="G82" s="17" t="s">
        <v>38</v>
      </c>
      <c r="H82" s="7"/>
      <c r="I82" s="7"/>
      <c r="J82" s="42" t="s">
        <v>1311</v>
      </c>
      <c r="K82" s="39" t="s">
        <v>1297</v>
      </c>
      <c r="L82" s="39" t="s">
        <v>363</v>
      </c>
      <c r="M82" s="39" t="s">
        <v>1298</v>
      </c>
      <c r="N82" s="23" t="s">
        <v>1306</v>
      </c>
      <c r="O82" s="21">
        <v>993927928</v>
      </c>
    </row>
    <row r="83" spans="2:21" s="5" customFormat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40" t="s">
        <v>343</v>
      </c>
      <c r="L83" s="40" t="s">
        <v>510</v>
      </c>
      <c r="M83" s="40" t="s">
        <v>511</v>
      </c>
      <c r="N83" s="14" t="s">
        <v>588</v>
      </c>
      <c r="O83" s="8">
        <v>945396849</v>
      </c>
    </row>
    <row r="84" spans="2:21" s="19" customFormat="1" x14ac:dyDescent="0.25">
      <c r="B84" s="20" t="s">
        <v>249</v>
      </c>
      <c r="C84" s="17" t="s">
        <v>250</v>
      </c>
      <c r="D84" s="17" t="s">
        <v>314</v>
      </c>
      <c r="E84" s="17" t="str">
        <f>VLOOKUP(B84,escale!$B$2:$N$134,10,FALSE)</f>
        <v>Canaria</v>
      </c>
      <c r="F84" s="17" t="str">
        <f>VLOOKUP(B84,escale!$B$2:$N$134,7,FALSE)</f>
        <v>TACA</v>
      </c>
      <c r="G84" s="17" t="s">
        <v>100</v>
      </c>
      <c r="H84" s="7" t="s">
        <v>301</v>
      </c>
      <c r="I84" s="7" t="s">
        <v>302</v>
      </c>
      <c r="J84" s="21">
        <v>28265764</v>
      </c>
      <c r="K84" s="39" t="s">
        <v>418</v>
      </c>
      <c r="L84" s="39" t="s">
        <v>419</v>
      </c>
      <c r="M84" s="39" t="s">
        <v>420</v>
      </c>
      <c r="N84" s="24" t="s">
        <v>548</v>
      </c>
      <c r="O84" s="21">
        <v>990770857</v>
      </c>
    </row>
    <row r="85" spans="2:21" s="19" customFormat="1" x14ac:dyDescent="0.25">
      <c r="B85" s="20" t="s">
        <v>119</v>
      </c>
      <c r="C85" s="17" t="s">
        <v>120</v>
      </c>
      <c r="D85" s="17" t="s">
        <v>314</v>
      </c>
      <c r="E85" s="17" t="str">
        <f>VLOOKUP(B85,escale!$B$2:$N$134,10,FALSE)</f>
        <v>Apongo</v>
      </c>
      <c r="F85" s="17" t="str">
        <f>VLOOKUP(B85,escale!$B$2:$N$134,7,FALSE)</f>
        <v>APONGO</v>
      </c>
      <c r="G85" s="17" t="s">
        <v>99</v>
      </c>
      <c r="H85" s="7"/>
      <c r="I85" s="7"/>
      <c r="J85" s="21">
        <v>70793016</v>
      </c>
      <c r="K85" s="39" t="s">
        <v>602</v>
      </c>
      <c r="L85" s="39" t="s">
        <v>1237</v>
      </c>
      <c r="M85" s="39" t="s">
        <v>1238</v>
      </c>
      <c r="N85" s="26" t="s">
        <v>1265</v>
      </c>
      <c r="O85" s="38">
        <v>966003091</v>
      </c>
      <c r="P85" s="25"/>
      <c r="Q85" s="22"/>
      <c r="R85" s="22"/>
      <c r="S85" s="22"/>
      <c r="T85" s="23"/>
      <c r="U85" s="21"/>
    </row>
    <row r="86" spans="2:21" s="19" customFormat="1" x14ac:dyDescent="0.25">
      <c r="B86" s="20" t="s">
        <v>186</v>
      </c>
      <c r="C86" s="17" t="s">
        <v>187</v>
      </c>
      <c r="D86" s="17" t="s">
        <v>314</v>
      </c>
      <c r="E86" s="17" t="str">
        <f>VLOOKUP(B86,escale!$B$2:$N$134,10,FALSE)</f>
        <v>Huamanquiquia</v>
      </c>
      <c r="F86" s="17" t="str">
        <f>VLOOKUP(B86,escale!$B$2:$N$134,7,FALSE)</f>
        <v>HUAMANQUIQUIA</v>
      </c>
      <c r="G86" s="17" t="s">
        <v>98</v>
      </c>
      <c r="H86" s="7"/>
      <c r="I86" s="7"/>
      <c r="J86" s="21">
        <v>28444851</v>
      </c>
      <c r="K86" s="39" t="s">
        <v>659</v>
      </c>
      <c r="L86" s="39" t="s">
        <v>660</v>
      </c>
      <c r="M86" s="39" t="s">
        <v>1192</v>
      </c>
      <c r="N86" s="23" t="s">
        <v>662</v>
      </c>
      <c r="O86" s="21">
        <v>990552870</v>
      </c>
    </row>
    <row r="87" spans="2:21" s="19" customFormat="1" x14ac:dyDescent="0.25">
      <c r="B87" s="20" t="s">
        <v>104</v>
      </c>
      <c r="C87" s="17" t="s">
        <v>105</v>
      </c>
      <c r="D87" s="17" t="s">
        <v>314</v>
      </c>
      <c r="E87" s="17" t="str">
        <f>VLOOKUP(B87,escale!$B$2:$N$134,10,FALSE)</f>
        <v>Huancaraylla</v>
      </c>
      <c r="F87" s="17" t="str">
        <f>VLOOKUP(B87,escale!$B$2:$N$134,7,FALSE)</f>
        <v>LLUSITA</v>
      </c>
      <c r="G87" s="17" t="s">
        <v>28</v>
      </c>
      <c r="H87" s="7"/>
      <c r="I87" s="7"/>
      <c r="J87" s="21">
        <v>45622748</v>
      </c>
      <c r="K87" s="39" t="s">
        <v>1226</v>
      </c>
      <c r="L87" s="39" t="s">
        <v>1227</v>
      </c>
      <c r="M87" s="39" t="s">
        <v>1228</v>
      </c>
      <c r="N87" s="23" t="s">
        <v>1229</v>
      </c>
      <c r="O87" s="21">
        <v>930111878</v>
      </c>
    </row>
    <row r="88" spans="2:21" s="19" customFormat="1" x14ac:dyDescent="0.25">
      <c r="B88" s="20" t="s">
        <v>233</v>
      </c>
      <c r="C88" s="17" t="s">
        <v>234</v>
      </c>
      <c r="D88" s="17" t="s">
        <v>314</v>
      </c>
      <c r="E88" s="17" t="str">
        <f>VLOOKUP(B88,escale!$B$2:$N$134,10,FALSE)</f>
        <v>Sarhua</v>
      </c>
      <c r="F88" s="17" t="str">
        <f>VLOOKUP(B88,escale!$B$2:$N$134,7,FALSE)</f>
        <v>SARHUA</v>
      </c>
      <c r="G88" s="17" t="s">
        <v>37</v>
      </c>
      <c r="H88" s="7"/>
      <c r="I88" s="7"/>
      <c r="J88" s="21">
        <v>29081705</v>
      </c>
      <c r="K88" s="39" t="s">
        <v>1239</v>
      </c>
      <c r="L88" s="39" t="s">
        <v>398</v>
      </c>
      <c r="M88" s="39" t="s">
        <v>652</v>
      </c>
      <c r="N88" s="23" t="s">
        <v>661</v>
      </c>
      <c r="O88" s="21">
        <v>941838483</v>
      </c>
    </row>
    <row r="89" spans="2:21" s="19" customFormat="1" x14ac:dyDescent="0.25">
      <c r="B89" s="20" t="s">
        <v>164</v>
      </c>
      <c r="C89" s="17" t="s">
        <v>165</v>
      </c>
      <c r="D89" s="17" t="s">
        <v>314</v>
      </c>
      <c r="E89" s="17" t="str">
        <f>VLOOKUP(B89,escale!$B$2:$N$134,10,FALSE)</f>
        <v>Hualla</v>
      </c>
      <c r="F89" s="17" t="str">
        <f>VLOOKUP(B89,escale!$B$2:$N$134,7,FALSE)</f>
        <v>TIQUIHUA</v>
      </c>
      <c r="G89" s="17" t="s">
        <v>9</v>
      </c>
      <c r="H89" s="7" t="s">
        <v>301</v>
      </c>
      <c r="I89" s="7" t="s">
        <v>302</v>
      </c>
      <c r="J89" s="21" t="s">
        <v>303</v>
      </c>
      <c r="K89" s="39" t="s">
        <v>304</v>
      </c>
      <c r="L89" s="39" t="s">
        <v>305</v>
      </c>
      <c r="M89" s="39" t="s">
        <v>306</v>
      </c>
      <c r="N89" s="24" t="s">
        <v>1266</v>
      </c>
      <c r="O89" s="21">
        <v>917015981</v>
      </c>
    </row>
    <row r="90" spans="2:21" s="19" customFormat="1" x14ac:dyDescent="0.25">
      <c r="B90" s="20" t="s">
        <v>117</v>
      </c>
      <c r="C90" s="17" t="s">
        <v>118</v>
      </c>
      <c r="D90" s="17" t="s">
        <v>314</v>
      </c>
      <c r="E90" s="17" t="str">
        <f>VLOOKUP(B90,escale!$B$2:$N$134,10,FALSE)</f>
        <v>Cayara</v>
      </c>
      <c r="F90" s="17" t="str">
        <f>VLOOKUP(B90,escale!$B$2:$N$134,7,FALSE)</f>
        <v>CAYARA</v>
      </c>
      <c r="G90" s="17" t="s">
        <v>29</v>
      </c>
      <c r="H90" s="7" t="s">
        <v>301</v>
      </c>
      <c r="I90" s="7" t="s">
        <v>302</v>
      </c>
      <c r="J90" s="21">
        <v>41730248</v>
      </c>
      <c r="K90" s="39" t="s">
        <v>389</v>
      </c>
      <c r="L90" s="39" t="s">
        <v>390</v>
      </c>
      <c r="M90" s="39" t="s">
        <v>391</v>
      </c>
      <c r="N90" s="24" t="s">
        <v>536</v>
      </c>
      <c r="O90" s="21">
        <v>984427243</v>
      </c>
    </row>
    <row r="91" spans="2:21" s="19" customFormat="1" x14ac:dyDescent="0.25">
      <c r="B91" s="20" t="s">
        <v>111</v>
      </c>
      <c r="C91" s="17" t="s">
        <v>112</v>
      </c>
      <c r="D91" s="17" t="s">
        <v>314</v>
      </c>
      <c r="E91" s="17" t="str">
        <f>VLOOKUP(B91,escale!$B$2:$N$134,10,FALSE)</f>
        <v>Alcamenca</v>
      </c>
      <c r="F91" s="17" t="str">
        <f>VLOOKUP(B91,escale!$B$2:$N$134,7,FALSE)</f>
        <v>ALCAMENCA</v>
      </c>
      <c r="G91" s="17" t="s">
        <v>30</v>
      </c>
      <c r="H91" s="7"/>
      <c r="I91" s="7"/>
      <c r="J91" s="21">
        <v>29083187</v>
      </c>
      <c r="K91" s="39" t="s">
        <v>512</v>
      </c>
      <c r="L91" s="39" t="s">
        <v>398</v>
      </c>
      <c r="M91" s="39" t="s">
        <v>513</v>
      </c>
      <c r="N91" s="24" t="s">
        <v>563</v>
      </c>
      <c r="O91" s="21">
        <v>945061336</v>
      </c>
    </row>
    <row r="92" spans="2:21" s="19" customFormat="1" x14ac:dyDescent="0.25">
      <c r="B92" s="20" t="s">
        <v>209</v>
      </c>
      <c r="C92" s="17" t="s">
        <v>210</v>
      </c>
      <c r="D92" s="17" t="s">
        <v>314</v>
      </c>
      <c r="E92" s="17" t="str">
        <f>VLOOKUP(B92,escale!$B$2:$N$134,10,FALSE)</f>
        <v>Hualla</v>
      </c>
      <c r="F92" s="17" t="str">
        <f>VLOOKUP(B92,escale!$B$2:$N$134,7,FALSE)</f>
        <v>HUALLA / SAN PEDRO DE HUAYA</v>
      </c>
      <c r="G92" s="17" t="s">
        <v>95</v>
      </c>
      <c r="H92" s="7"/>
      <c r="I92" s="7"/>
      <c r="J92" s="21">
        <v>29087337</v>
      </c>
      <c r="K92" s="39" t="s">
        <v>515</v>
      </c>
      <c r="L92" s="39" t="s">
        <v>516</v>
      </c>
      <c r="M92" s="39" t="s">
        <v>517</v>
      </c>
      <c r="N92" s="24" t="s">
        <v>611</v>
      </c>
      <c r="O92" s="21">
        <v>967696818</v>
      </c>
    </row>
    <row r="93" spans="2:21" s="19" customFormat="1" x14ac:dyDescent="0.25">
      <c r="B93" s="20" t="s">
        <v>145</v>
      </c>
      <c r="C93" s="17" t="s">
        <v>146</v>
      </c>
      <c r="D93" s="17" t="s">
        <v>314</v>
      </c>
      <c r="E93" s="17" t="str">
        <f>VLOOKUP(B93,escale!$B$2:$N$134,10,FALSE)</f>
        <v>Huancaraylla</v>
      </c>
      <c r="F93" s="17" t="str">
        <f>VLOOKUP(B93,escale!$B$2:$N$134,7,FALSE)</f>
        <v>HUANCARAYLLA</v>
      </c>
      <c r="G93" s="17" t="s">
        <v>51</v>
      </c>
      <c r="H93" s="7"/>
      <c r="I93" s="7"/>
      <c r="J93" s="21">
        <v>29082059</v>
      </c>
      <c r="K93" s="39" t="s">
        <v>362</v>
      </c>
      <c r="L93" s="39" t="s">
        <v>363</v>
      </c>
      <c r="M93" s="39" t="s">
        <v>653</v>
      </c>
      <c r="N93" s="23" t="s">
        <v>654</v>
      </c>
      <c r="O93" s="21">
        <v>999990456</v>
      </c>
    </row>
    <row r="94" spans="2:21" s="19" customFormat="1" x14ac:dyDescent="0.25">
      <c r="B94" s="20" t="s">
        <v>127</v>
      </c>
      <c r="C94" s="17" t="s">
        <v>128</v>
      </c>
      <c r="D94" s="17" t="s">
        <v>314</v>
      </c>
      <c r="E94" s="17" t="str">
        <f>VLOOKUP(B94,escale!$B$2:$N$134,10,FALSE)</f>
        <v>Canaria</v>
      </c>
      <c r="F94" s="17" t="str">
        <f>VLOOKUP(B94,escale!$B$2:$N$134,7,FALSE)</f>
        <v>CANARIA</v>
      </c>
      <c r="G94" s="17" t="s">
        <v>69</v>
      </c>
      <c r="H94" s="7"/>
      <c r="I94" s="7"/>
      <c r="J94" s="37" t="s">
        <v>1196</v>
      </c>
      <c r="K94" s="39" t="s">
        <v>1197</v>
      </c>
      <c r="L94" s="39" t="s">
        <v>413</v>
      </c>
      <c r="M94" s="39" t="s">
        <v>1198</v>
      </c>
      <c r="N94" s="23" t="s">
        <v>641</v>
      </c>
      <c r="O94" s="21">
        <v>999780890</v>
      </c>
    </row>
    <row r="95" spans="2:21" s="19" customFormat="1" x14ac:dyDescent="0.25">
      <c r="B95" s="20" t="s">
        <v>718</v>
      </c>
      <c r="C95" s="17" t="s">
        <v>185</v>
      </c>
      <c r="D95" s="17" t="s">
        <v>314</v>
      </c>
      <c r="E95" s="17" t="str">
        <f>VLOOKUP(B95,escale!$B$2:$N$134,10,FALSE)</f>
        <v>Colca</v>
      </c>
      <c r="F95" s="17" t="str">
        <f>VLOOKUP(B95,escale!$B$2:$N$134,7,FALSE)</f>
        <v>COLCA</v>
      </c>
      <c r="G95" s="17" t="s">
        <v>90</v>
      </c>
      <c r="H95" s="7" t="s">
        <v>301</v>
      </c>
      <c r="I95" s="7" t="s">
        <v>302</v>
      </c>
      <c r="J95" s="21">
        <v>28445109</v>
      </c>
      <c r="K95" s="39" t="s">
        <v>398</v>
      </c>
      <c r="L95" s="39" t="s">
        <v>421</v>
      </c>
      <c r="M95" s="39" t="s">
        <v>422</v>
      </c>
      <c r="N95" s="24" t="s">
        <v>423</v>
      </c>
      <c r="O95" s="21">
        <v>990660580</v>
      </c>
    </row>
    <row r="96" spans="2:21" s="19" customFormat="1" x14ac:dyDescent="0.25">
      <c r="B96" s="20" t="s">
        <v>704</v>
      </c>
      <c r="C96" s="17" t="s">
        <v>211</v>
      </c>
      <c r="D96" s="17" t="s">
        <v>314</v>
      </c>
      <c r="E96" s="17" t="str">
        <f>VLOOKUP(B96,escale!$B$2:$N$134,10,FALSE)</f>
        <v>Huancapi</v>
      </c>
      <c r="F96" s="17" t="str">
        <f>VLOOKUP(B96,escale!$B$2:$N$134,7,FALSE)</f>
        <v>HUANCAPI</v>
      </c>
      <c r="G96" s="17" t="s">
        <v>72</v>
      </c>
      <c r="H96" s="7" t="s">
        <v>301</v>
      </c>
      <c r="I96" s="7" t="s">
        <v>302</v>
      </c>
      <c r="J96" s="21">
        <v>28262036</v>
      </c>
      <c r="K96" s="39" t="s">
        <v>413</v>
      </c>
      <c r="L96" s="39" t="s">
        <v>414</v>
      </c>
      <c r="M96" s="39" t="s">
        <v>415</v>
      </c>
      <c r="N96" s="24" t="s">
        <v>547</v>
      </c>
      <c r="O96" s="21">
        <v>966001747</v>
      </c>
    </row>
    <row r="97" spans="2:15" s="19" customFormat="1" x14ac:dyDescent="0.25">
      <c r="B97" s="20" t="s">
        <v>16</v>
      </c>
      <c r="C97" s="17" t="s">
        <v>17</v>
      </c>
      <c r="D97" s="17" t="s">
        <v>314</v>
      </c>
      <c r="E97" s="17" t="str">
        <f>VLOOKUP(B97,escale!$B$2:$N$134,10,FALSE)</f>
        <v>Apongo</v>
      </c>
      <c r="F97" s="17" t="str">
        <f>VLOOKUP(B97,escale!$B$2:$N$134,7,FALSE)</f>
        <v>CHILLANCCAY</v>
      </c>
      <c r="G97" s="17" t="s">
        <v>18</v>
      </c>
      <c r="H97" s="7"/>
      <c r="I97" s="7"/>
      <c r="J97" s="21">
        <v>47451697</v>
      </c>
      <c r="K97" s="39" t="s">
        <v>1313</v>
      </c>
      <c r="L97" s="39" t="s">
        <v>383</v>
      </c>
      <c r="M97" s="39" t="s">
        <v>1314</v>
      </c>
      <c r="N97" s="23" t="s">
        <v>1315</v>
      </c>
      <c r="O97" s="21">
        <v>958620849</v>
      </c>
    </row>
    <row r="98" spans="2:15" s="19" customFormat="1" x14ac:dyDescent="0.25">
      <c r="B98" s="20" t="s">
        <v>80</v>
      </c>
      <c r="C98" s="17" t="s">
        <v>81</v>
      </c>
      <c r="D98" s="17" t="s">
        <v>314</v>
      </c>
      <c r="E98" s="17" t="str">
        <f>VLOOKUP(B98,escale!$B$2:$N$134,10,FALSE)</f>
        <v>Huamanquiquia</v>
      </c>
      <c r="F98" s="17" t="str">
        <f>VLOOKUP(B98,escale!$B$2:$N$134,7,FALSE)</f>
        <v>SAN JUAN DE PATARA</v>
      </c>
      <c r="G98" s="17" t="s">
        <v>82</v>
      </c>
      <c r="H98" s="7"/>
      <c r="I98" s="7"/>
      <c r="J98" s="21">
        <v>71239389</v>
      </c>
      <c r="K98" s="39" t="s">
        <v>1203</v>
      </c>
      <c r="L98" s="39" t="s">
        <v>1204</v>
      </c>
      <c r="M98" s="39" t="s">
        <v>1205</v>
      </c>
      <c r="N98" s="24" t="s">
        <v>1206</v>
      </c>
      <c r="O98" s="21">
        <v>937679969</v>
      </c>
    </row>
    <row r="99" spans="2:15" s="19" customFormat="1" x14ac:dyDescent="0.25">
      <c r="B99" s="20" t="s">
        <v>101</v>
      </c>
      <c r="C99" s="17" t="s">
        <v>102</v>
      </c>
      <c r="D99" s="17" t="s">
        <v>314</v>
      </c>
      <c r="E99" s="17" t="str">
        <f>VLOOKUP(B99,escale!$B$2:$N$134,10,FALSE)</f>
        <v>Canaria</v>
      </c>
      <c r="F99" s="17" t="str">
        <f>VLOOKUP(B99,escale!$B$2:$N$134,7,FALSE)</f>
        <v>UMASI</v>
      </c>
      <c r="G99" s="17" t="s">
        <v>103</v>
      </c>
      <c r="H99" s="7"/>
      <c r="I99" s="7"/>
      <c r="J99" s="21" t="s">
        <v>1303</v>
      </c>
      <c r="K99" s="39" t="s">
        <v>1304</v>
      </c>
      <c r="L99" s="39" t="s">
        <v>448</v>
      </c>
      <c r="M99" s="39" t="s">
        <v>1305</v>
      </c>
      <c r="N99" s="23" t="s">
        <v>1308</v>
      </c>
      <c r="O99" s="21">
        <v>980150687</v>
      </c>
    </row>
    <row r="100" spans="2:15" s="19" customFormat="1" x14ac:dyDescent="0.25">
      <c r="B100" s="20" t="s">
        <v>182</v>
      </c>
      <c r="C100" s="17" t="s">
        <v>183</v>
      </c>
      <c r="D100" s="17" t="s">
        <v>314</v>
      </c>
      <c r="E100" s="17" t="str">
        <f>VLOOKUP(B100,escale!$B$2:$N$134,10,FALSE)</f>
        <v>Sarhua</v>
      </c>
      <c r="F100" s="17" t="str">
        <f>VLOOKUP(B100,escale!$B$2:$N$134,7,FALSE)</f>
        <v>TOMANCCA</v>
      </c>
      <c r="G100" s="17" t="s">
        <v>184</v>
      </c>
      <c r="H100" s="7"/>
      <c r="I100" s="7"/>
      <c r="J100" s="21">
        <v>28237372</v>
      </c>
      <c r="K100" s="39" t="s">
        <v>1193</v>
      </c>
      <c r="L100" s="39" t="s">
        <v>371</v>
      </c>
      <c r="M100" s="39" t="s">
        <v>1194</v>
      </c>
      <c r="N100" s="23" t="s">
        <v>1195</v>
      </c>
      <c r="O100" s="21">
        <v>990552870</v>
      </c>
    </row>
    <row r="101" spans="2:15" s="19" customFormat="1" x14ac:dyDescent="0.25">
      <c r="B101" s="20" t="s">
        <v>154</v>
      </c>
      <c r="C101" s="17" t="s">
        <v>155</v>
      </c>
      <c r="D101" s="17" t="s">
        <v>314</v>
      </c>
      <c r="E101" s="17" t="str">
        <f>VLOOKUP(B101,escale!$B$2:$N$134,10,FALSE)</f>
        <v>Huamanquiquia</v>
      </c>
      <c r="F101" s="17" t="str">
        <f>VLOOKUP(B101,escale!$B$2:$N$134,7,FALSE)</f>
        <v>TINCA</v>
      </c>
      <c r="G101" s="17" t="s">
        <v>106</v>
      </c>
      <c r="H101" s="7"/>
      <c r="I101" s="7"/>
      <c r="J101" s="35">
        <v>40212024</v>
      </c>
      <c r="K101" s="35" t="s">
        <v>581</v>
      </c>
      <c r="L101" s="35" t="s">
        <v>1301</v>
      </c>
      <c r="M101" s="35" t="s">
        <v>1302</v>
      </c>
      <c r="N101" s="26" t="s">
        <v>1307</v>
      </c>
      <c r="O101" s="38">
        <v>975400074</v>
      </c>
    </row>
    <row r="102" spans="2:15" s="19" customFormat="1" x14ac:dyDescent="0.25">
      <c r="B102" s="20" t="s">
        <v>113</v>
      </c>
      <c r="C102" s="17" t="s">
        <v>114</v>
      </c>
      <c r="D102" s="17" t="s">
        <v>314</v>
      </c>
      <c r="E102" s="17" t="str">
        <f>VLOOKUP(B102,escale!$B$2:$N$134,10,FALSE)</f>
        <v>Sarhua</v>
      </c>
      <c r="F102" s="17" t="str">
        <f>VLOOKUP(B102,escale!$B$2:$N$134,7,FALSE)</f>
        <v>HUARCAYA / CHUQUI HUARCAYA</v>
      </c>
      <c r="G102" s="17" t="s">
        <v>115</v>
      </c>
      <c r="H102" s="7"/>
      <c r="I102" s="7"/>
      <c r="J102" s="21">
        <v>45533603</v>
      </c>
      <c r="K102" s="39" t="s">
        <v>398</v>
      </c>
      <c r="L102" s="39" t="s">
        <v>1200</v>
      </c>
      <c r="M102" s="39" t="s">
        <v>1201</v>
      </c>
      <c r="N102" s="23" t="s">
        <v>1202</v>
      </c>
      <c r="O102" s="21">
        <v>921825519</v>
      </c>
    </row>
    <row r="103" spans="2:15" s="19" customFormat="1" x14ac:dyDescent="0.25">
      <c r="B103" s="20" t="s">
        <v>710</v>
      </c>
      <c r="C103" s="17" t="s">
        <v>204</v>
      </c>
      <c r="D103" s="17" t="s">
        <v>314</v>
      </c>
      <c r="E103" s="17" t="str">
        <f>VLOOKUP(B103,escale!$B$2:$N$134,10,FALSE)</f>
        <v>Huancapi</v>
      </c>
      <c r="F103" s="17" t="str">
        <f>VLOOKUP(B103,escale!$B$2:$N$134,7,FALSE)</f>
        <v>HUANCAPI</v>
      </c>
      <c r="G103" s="17" t="s">
        <v>205</v>
      </c>
      <c r="H103" s="7" t="s">
        <v>301</v>
      </c>
      <c r="I103" s="7" t="s">
        <v>302</v>
      </c>
      <c r="J103" s="21">
        <v>28276999</v>
      </c>
      <c r="K103" s="39" t="s">
        <v>451</v>
      </c>
      <c r="L103" s="39" t="s">
        <v>452</v>
      </c>
      <c r="M103" s="39" t="s">
        <v>453</v>
      </c>
      <c r="N103" s="24" t="s">
        <v>546</v>
      </c>
      <c r="O103" s="21">
        <v>910930628</v>
      </c>
    </row>
    <row r="104" spans="2:15" s="19" customFormat="1" x14ac:dyDescent="0.25">
      <c r="B104" s="20" t="s">
        <v>129</v>
      </c>
      <c r="C104" s="17" t="s">
        <v>130</v>
      </c>
      <c r="D104" s="17" t="s">
        <v>314</v>
      </c>
      <c r="E104" s="17" t="str">
        <f>VLOOKUP(B104,escale!$B$2:$N$134,10,FALSE)</f>
        <v>Hualla</v>
      </c>
      <c r="F104" s="17" t="str">
        <f>VLOOKUP(B104,escale!$B$2:$N$134,7,FALSE)</f>
        <v>ANDAMARCA</v>
      </c>
      <c r="G104" s="17" t="s">
        <v>131</v>
      </c>
      <c r="H104" s="7"/>
      <c r="I104" s="7"/>
      <c r="J104" s="35">
        <v>29091124</v>
      </c>
      <c r="K104" s="35" t="s">
        <v>1213</v>
      </c>
      <c r="L104" s="35" t="s">
        <v>390</v>
      </c>
      <c r="M104" s="35" t="s">
        <v>652</v>
      </c>
      <c r="N104" s="26" t="s">
        <v>1214</v>
      </c>
      <c r="O104" s="38">
        <v>939630663</v>
      </c>
    </row>
    <row r="105" spans="2:15" s="19" customFormat="1" x14ac:dyDescent="0.25">
      <c r="B105" s="20" t="s">
        <v>92</v>
      </c>
      <c r="C105" s="17" t="s">
        <v>93</v>
      </c>
      <c r="D105" s="17" t="s">
        <v>314</v>
      </c>
      <c r="E105" s="17" t="str">
        <f>VLOOKUP(B105,escale!$B$2:$N$134,10,FALSE)</f>
        <v>Sarhua</v>
      </c>
      <c r="F105" s="17" t="str">
        <f>VLOOKUP(B105,escale!$B$2:$N$134,7,FALSE)</f>
        <v>SAN ANTONIO DE CCECHAHUA</v>
      </c>
      <c r="G105" s="17" t="s">
        <v>94</v>
      </c>
      <c r="H105" s="7"/>
      <c r="I105" s="7"/>
      <c r="J105" s="21">
        <v>21536732</v>
      </c>
      <c r="K105" s="39" t="s">
        <v>529</v>
      </c>
      <c r="L105" s="39" t="s">
        <v>429</v>
      </c>
      <c r="M105" s="39" t="s">
        <v>1223</v>
      </c>
      <c r="N105" s="24" t="s">
        <v>1224</v>
      </c>
      <c r="O105" s="21">
        <v>942141196</v>
      </c>
    </row>
    <row r="106" spans="2:15" s="19" customFormat="1" x14ac:dyDescent="0.25">
      <c r="B106" s="20" t="s">
        <v>60</v>
      </c>
      <c r="C106" s="17" t="s">
        <v>61</v>
      </c>
      <c r="D106" s="17" t="s">
        <v>314</v>
      </c>
      <c r="E106" s="17" t="str">
        <f>VLOOKUP(B106,escale!$B$2:$N$134,10,FALSE)</f>
        <v>Sarhua</v>
      </c>
      <c r="F106" s="17" t="str">
        <f>VLOOKUP(B106,escale!$B$2:$N$134,7,FALSE)</f>
        <v>APARO</v>
      </c>
      <c r="G106" s="17" t="s">
        <v>62</v>
      </c>
      <c r="H106" s="7"/>
      <c r="I106" s="7"/>
      <c r="J106" s="21">
        <v>41894940</v>
      </c>
      <c r="K106" s="39" t="s">
        <v>1220</v>
      </c>
      <c r="L106" s="39" t="s">
        <v>371</v>
      </c>
      <c r="M106" s="39" t="s">
        <v>1221</v>
      </c>
      <c r="N106" s="24" t="s">
        <v>1222</v>
      </c>
      <c r="O106" s="21">
        <v>948964173</v>
      </c>
    </row>
    <row r="107" spans="2:15" s="19" customFormat="1" x14ac:dyDescent="0.25">
      <c r="B107" s="20" t="s">
        <v>132</v>
      </c>
      <c r="C107" s="17" t="s">
        <v>133</v>
      </c>
      <c r="D107" s="17" t="s">
        <v>314</v>
      </c>
      <c r="E107" s="17" t="str">
        <f>VLOOKUP(B107,escale!$B$2:$N$134,10,FALSE)</f>
        <v>Huamanquiquia</v>
      </c>
      <c r="F107" s="17" t="str">
        <f>VLOOKUP(B107,escale!$B$2:$N$134,7,FALSE)</f>
        <v>NAZARET DE UCHU</v>
      </c>
      <c r="G107" s="17" t="s">
        <v>134</v>
      </c>
      <c r="H107" s="7"/>
      <c r="I107" s="7"/>
      <c r="J107" s="35">
        <v>70245327</v>
      </c>
      <c r="K107" s="35" t="s">
        <v>336</v>
      </c>
      <c r="L107" s="35" t="s">
        <v>429</v>
      </c>
      <c r="M107" s="35" t="s">
        <v>1300</v>
      </c>
      <c r="N107" s="26" t="s">
        <v>1309</v>
      </c>
      <c r="O107" s="38">
        <v>930386664</v>
      </c>
    </row>
    <row r="108" spans="2:15" s="19" customFormat="1" x14ac:dyDescent="0.25">
      <c r="B108" s="20" t="s">
        <v>52</v>
      </c>
      <c r="C108" s="17" t="s">
        <v>53</v>
      </c>
      <c r="D108" s="17" t="s">
        <v>314</v>
      </c>
      <c r="E108" s="17" t="str">
        <f>VLOOKUP(B108,escale!$B$2:$N$134,10,FALSE)</f>
        <v>Sarhua</v>
      </c>
      <c r="F108" s="17" t="str">
        <f>VLOOKUP(B108,escale!$B$2:$N$134,7,FALSE)</f>
        <v>AUQUILLA</v>
      </c>
      <c r="G108" s="17" t="s">
        <v>54</v>
      </c>
      <c r="H108" s="7"/>
      <c r="I108" s="7"/>
      <c r="J108" s="41" t="s">
        <v>1253</v>
      </c>
      <c r="K108" s="30" t="s">
        <v>575</v>
      </c>
      <c r="L108" s="30" t="s">
        <v>1254</v>
      </c>
      <c r="M108" s="30" t="s">
        <v>1255</v>
      </c>
      <c r="N108" s="24" t="s">
        <v>1281</v>
      </c>
      <c r="O108" s="34" t="s">
        <v>1282</v>
      </c>
    </row>
    <row r="109" spans="2:15" s="19" customFormat="1" x14ac:dyDescent="0.25">
      <c r="B109" s="20" t="s">
        <v>66</v>
      </c>
      <c r="C109" s="17" t="s">
        <v>67</v>
      </c>
      <c r="D109" s="17" t="s">
        <v>314</v>
      </c>
      <c r="E109" s="17" t="str">
        <f>VLOOKUP(B109,escale!$B$2:$N$134,10,FALSE)</f>
        <v>Asquipata</v>
      </c>
      <c r="F109" s="17" t="str">
        <f>VLOOKUP(B109,escale!$B$2:$N$134,7,FALSE)</f>
        <v>MORCOLLA / MORCOLLA CHICO</v>
      </c>
      <c r="G109" s="17" t="s">
        <v>68</v>
      </c>
      <c r="H109" s="7"/>
      <c r="I109" s="7"/>
      <c r="J109" s="21">
        <v>76729914</v>
      </c>
      <c r="K109" s="39" t="s">
        <v>1244</v>
      </c>
      <c r="L109" s="39" t="s">
        <v>1227</v>
      </c>
      <c r="M109" s="39" t="s">
        <v>1245</v>
      </c>
      <c r="N109" s="24" t="s">
        <v>1246</v>
      </c>
      <c r="O109" s="21">
        <v>939556312</v>
      </c>
    </row>
    <row r="110" spans="2:15" s="19" customFormat="1" x14ac:dyDescent="0.25">
      <c r="B110" s="20" t="s">
        <v>748</v>
      </c>
      <c r="C110" s="17" t="s">
        <v>167</v>
      </c>
      <c r="D110" s="17" t="s">
        <v>314</v>
      </c>
      <c r="E110" s="17" t="str">
        <f>VLOOKUP(B110,escale!$B$2:$N$134,10,FALSE)</f>
        <v>Canaria</v>
      </c>
      <c r="F110" s="17" t="str">
        <f>VLOOKUP(B110,escale!$B$2:$N$134,7,FALSE)</f>
        <v>RACCAYA</v>
      </c>
      <c r="G110" s="17" t="s">
        <v>5</v>
      </c>
      <c r="H110" s="7" t="s">
        <v>301</v>
      </c>
      <c r="I110" s="7" t="s">
        <v>302</v>
      </c>
      <c r="J110" s="35" t="s">
        <v>1299</v>
      </c>
      <c r="K110" s="39" t="s">
        <v>339</v>
      </c>
      <c r="L110" s="39" t="s">
        <v>340</v>
      </c>
      <c r="M110" s="39" t="s">
        <v>341</v>
      </c>
      <c r="N110" s="24" t="s">
        <v>342</v>
      </c>
      <c r="O110" s="21">
        <v>985880072</v>
      </c>
    </row>
    <row r="111" spans="2:15" s="19" customFormat="1" x14ac:dyDescent="0.25">
      <c r="B111" s="20" t="s">
        <v>171</v>
      </c>
      <c r="C111" s="17" t="s">
        <v>172</v>
      </c>
      <c r="D111" s="17" t="s">
        <v>314</v>
      </c>
      <c r="E111" s="17" t="str">
        <f>VLOOKUP(B111,escale!$B$2:$N$134,10,FALSE)</f>
        <v>Huancaraylla</v>
      </c>
      <c r="F111" s="17" t="str">
        <f>VLOOKUP(B111,escale!$B$2:$N$134,7,FALSE)</f>
        <v>CIRCAMARCA</v>
      </c>
      <c r="G111" s="17" t="s">
        <v>71</v>
      </c>
      <c r="H111" s="7"/>
      <c r="I111" s="7"/>
      <c r="J111" s="21">
        <v>40349674</v>
      </c>
      <c r="K111" s="39" t="s">
        <v>649</v>
      </c>
      <c r="L111" s="39" t="s">
        <v>650</v>
      </c>
      <c r="M111" s="39" t="s">
        <v>651</v>
      </c>
      <c r="N111" s="23" t="s">
        <v>666</v>
      </c>
      <c r="O111" s="21">
        <v>910882290</v>
      </c>
    </row>
    <row r="112" spans="2:15" s="19" customFormat="1" x14ac:dyDescent="0.25">
      <c r="B112" s="32">
        <v>849333</v>
      </c>
      <c r="C112" s="33">
        <v>1780923</v>
      </c>
      <c r="D112" s="17" t="s">
        <v>1207</v>
      </c>
      <c r="E112" s="17" t="s">
        <v>1208</v>
      </c>
      <c r="F112" s="17" t="s">
        <v>857</v>
      </c>
      <c r="G112" s="17" t="s">
        <v>1209</v>
      </c>
      <c r="H112"/>
      <c r="I112"/>
      <c r="J112" s="21">
        <v>41933984</v>
      </c>
      <c r="K112" s="39" t="s">
        <v>1210</v>
      </c>
      <c r="L112" s="39" t="s">
        <v>1211</v>
      </c>
      <c r="M112" s="39" t="s">
        <v>1212</v>
      </c>
      <c r="N112" s="23" t="s">
        <v>1283</v>
      </c>
      <c r="O112" s="21">
        <v>999737326</v>
      </c>
    </row>
    <row r="113" spans="2:15" s="19" customFormat="1" x14ac:dyDescent="0.25">
      <c r="B113" s="32">
        <v>849314</v>
      </c>
      <c r="C113" s="33">
        <v>1780907</v>
      </c>
      <c r="D113" s="17" t="s">
        <v>1215</v>
      </c>
      <c r="E113" s="17" t="s">
        <v>731</v>
      </c>
      <c r="F113" s="17" t="s">
        <v>1065</v>
      </c>
      <c r="G113" s="17" t="s">
        <v>1216</v>
      </c>
      <c r="H113"/>
      <c r="I113"/>
      <c r="J113" s="21">
        <v>28303059</v>
      </c>
      <c r="K113" s="39" t="s">
        <v>1217</v>
      </c>
      <c r="L113" s="39" t="s">
        <v>1218</v>
      </c>
      <c r="M113" s="39" t="s">
        <v>1219</v>
      </c>
      <c r="N113" s="23" t="s">
        <v>1280</v>
      </c>
      <c r="O113" s="21">
        <v>966691545</v>
      </c>
    </row>
    <row r="114" spans="2:15" s="19" customFormat="1" x14ac:dyDescent="0.25">
      <c r="B114" s="32">
        <v>849328</v>
      </c>
      <c r="C114" s="33">
        <v>1780915</v>
      </c>
      <c r="D114" s="17" t="s">
        <v>1215</v>
      </c>
      <c r="E114" s="17" t="s">
        <v>731</v>
      </c>
      <c r="F114" s="17" t="s">
        <v>1310</v>
      </c>
      <c r="G114" s="17" t="s">
        <v>1225</v>
      </c>
      <c r="H114"/>
      <c r="I114"/>
      <c r="J114" s="21">
        <v>70174520</v>
      </c>
      <c r="K114" s="39" t="s">
        <v>328</v>
      </c>
      <c r="L114" s="39" t="s">
        <v>526</v>
      </c>
      <c r="M114" s="39" t="s">
        <v>527</v>
      </c>
      <c r="N114" s="23" t="s">
        <v>555</v>
      </c>
      <c r="O114" s="21">
        <v>990946230</v>
      </c>
    </row>
    <row r="115" spans="2:15" s="19" customFormat="1" x14ac:dyDescent="0.25">
      <c r="H115"/>
      <c r="I115"/>
      <c r="J115" s="36"/>
      <c r="O115" s="36"/>
    </row>
  </sheetData>
  <autoFilter ref="B3:O111">
    <filterColumn colId="2">
      <filters>
        <filter val="INICIAL"/>
      </filters>
    </filterColumn>
  </autoFilter>
  <mergeCells count="1">
    <mergeCell ref="B1:O1"/>
  </mergeCells>
  <hyperlinks>
    <hyperlink ref="N54" r:id="rId1"/>
    <hyperlink ref="N53" r:id="rId2"/>
    <hyperlink ref="N39" r:id="rId3"/>
    <hyperlink ref="N36" r:id="rId4"/>
    <hyperlink ref="N22" r:id="rId5"/>
    <hyperlink ref="N75" r:id="rId6"/>
    <hyperlink ref="N51" r:id="rId7"/>
    <hyperlink ref="N50" r:id="rId8"/>
    <hyperlink ref="N9" r:id="rId9"/>
    <hyperlink ref="N74" r:id="rId10"/>
    <hyperlink ref="N73" r:id="rId11"/>
    <hyperlink ref="N52" r:id="rId12"/>
    <hyperlink ref="N84" r:id="rId13"/>
    <hyperlink ref="N72" r:id="rId14"/>
    <hyperlink ref="N71" r:id="rId15"/>
    <hyperlink ref="N70" r:id="rId16"/>
    <hyperlink ref="N35" r:id="rId17"/>
    <hyperlink ref="N34" r:id="rId18"/>
    <hyperlink ref="N19" r:id="rId19"/>
    <hyperlink ref="N11" r:id="rId20"/>
    <hyperlink ref="N14" r:id="rId21"/>
    <hyperlink ref="N27" r:id="rId22"/>
    <hyperlink ref="N90" r:id="rId23"/>
    <hyperlink ref="N69" r:id="rId24"/>
    <hyperlink ref="N49" r:id="rId25"/>
    <hyperlink ref="N40" r:id="rId26"/>
    <hyperlink ref="N30" r:id="rId27"/>
    <hyperlink ref="N12" r:id="rId28"/>
    <hyperlink ref="N95" r:id="rId29"/>
    <hyperlink ref="N83" r:id="rId30"/>
    <hyperlink ref="N46" r:id="rId31"/>
    <hyperlink ref="N68" r:id="rId32"/>
    <hyperlink ref="N17" r:id="rId33"/>
    <hyperlink ref="N63" r:id="rId34"/>
    <hyperlink ref="N45" r:id="rId35"/>
    <hyperlink ref="N44" r:id="rId36"/>
    <hyperlink ref="N43" r:id="rId37"/>
    <hyperlink ref="N8" r:id="rId38"/>
    <hyperlink ref="N61" r:id="rId39"/>
    <hyperlink ref="N62" r:id="rId40"/>
    <hyperlink ref="N24" r:id="rId41"/>
    <hyperlink ref="N66" r:id="rId42"/>
    <hyperlink ref="N65" r:id="rId43"/>
    <hyperlink ref="N64" r:id="rId44"/>
    <hyperlink ref="N18" r:id="rId45"/>
    <hyperlink ref="N59" r:id="rId46"/>
    <hyperlink ref="N42" r:id="rId47"/>
    <hyperlink ref="N41" r:id="rId48"/>
    <hyperlink ref="N58" r:id="rId49"/>
    <hyperlink ref="N38" r:id="rId50"/>
    <hyperlink ref="N33" r:id="rId51"/>
    <hyperlink ref="N15" r:id="rId52"/>
    <hyperlink ref="N10" r:id="rId53"/>
    <hyperlink ref="N92" r:id="rId54"/>
    <hyperlink ref="N21" r:id="rId55"/>
    <hyperlink ref="N25" r:id="rId56"/>
    <hyperlink ref="N13" r:id="rId57"/>
    <hyperlink ref="N23" r:id="rId58"/>
    <hyperlink ref="N6" r:id="rId59"/>
    <hyperlink ref="N16" r:id="rId60"/>
    <hyperlink ref="N7" r:id="rId61"/>
    <hyperlink ref="N48" r:id="rId62"/>
    <hyperlink ref="N60" r:id="rId63"/>
    <hyperlink ref="N20" r:id="rId64"/>
    <hyperlink ref="N4" r:id="rId65"/>
    <hyperlink ref="N32" r:id="rId66"/>
    <hyperlink ref="N31" r:id="rId67"/>
    <hyperlink ref="N26" r:id="rId68"/>
    <hyperlink ref="N29" r:id="rId69"/>
    <hyperlink ref="N37" r:id="rId70"/>
    <hyperlink ref="N96" r:id="rId71"/>
    <hyperlink ref="N80" r:id="rId72"/>
    <hyperlink ref="N79" r:id="rId73"/>
    <hyperlink ref="N57" r:id="rId74"/>
    <hyperlink ref="N56" r:id="rId75"/>
    <hyperlink ref="N28" r:id="rId76"/>
    <hyperlink ref="N91" r:id="rId77"/>
    <hyperlink ref="N78" r:id="rId78"/>
    <hyperlink ref="N77" r:id="rId79"/>
    <hyperlink ref="N76" r:id="rId80"/>
    <hyperlink ref="N55" r:id="rId81"/>
    <hyperlink ref="N5" r:id="rId82"/>
    <hyperlink ref="N94" r:id="rId83"/>
    <hyperlink ref="N87" r:id="rId84"/>
    <hyperlink ref="N93" r:id="rId85"/>
    <hyperlink ref="N67" r:id="rId86"/>
    <hyperlink ref="N109" r:id="rId87"/>
    <hyperlink ref="N98" r:id="rId88"/>
    <hyperlink ref="N106" r:id="rId89"/>
    <hyperlink ref="N105" r:id="rId90"/>
    <hyperlink ref="N103" r:id="rId91"/>
    <hyperlink ref="N86" r:id="rId92"/>
    <hyperlink ref="N102" r:id="rId93"/>
    <hyperlink ref="N111" r:id="rId94"/>
    <hyperlink ref="N100" r:id="rId95" display="hermelindaqq@hotmail.com"/>
    <hyperlink ref="N47" r:id="rId96"/>
    <hyperlink ref="N88" r:id="rId97" display="vargasdelacruzg@gmail.com"/>
    <hyperlink ref="N112" r:id="rId98"/>
    <hyperlink ref="N104" r:id="rId99"/>
    <hyperlink ref="N113" r:id="rId100"/>
    <hyperlink ref="N114" r:id="rId101"/>
    <hyperlink ref="N89" r:id="rId102"/>
    <hyperlink ref="N85" r:id="rId103"/>
    <hyperlink ref="N108" r:id="rId104"/>
    <hyperlink ref="N82" r:id="rId105"/>
    <hyperlink ref="N101" r:id="rId106"/>
    <hyperlink ref="N99" r:id="rId107"/>
    <hyperlink ref="N107" r:id="rId108"/>
    <hyperlink ref="N110" r:id="rId109"/>
    <hyperlink ref="N97" r:id="rId110"/>
  </hyperlinks>
  <pageMargins left="0.19685039370078741" right="0.15748031496062992" top="0.31496062992125984" bottom="0.15748031496062992" header="0.31496062992125984" footer="0.31496062992125984"/>
  <pageSetup paperSize="9" scale="82" orientation="landscape" r:id="rId1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K5" sqref="K5"/>
    </sheetView>
  </sheetViews>
  <sheetFormatPr baseColWidth="10" defaultRowHeight="15" x14ac:dyDescent="0.25"/>
  <cols>
    <col min="1" max="1" width="9" customWidth="1"/>
    <col min="2" max="3" width="10.7109375" customWidth="1"/>
    <col min="5" max="5" width="11.5703125" customWidth="1"/>
    <col min="6" max="6" width="26.42578125" customWidth="1"/>
    <col min="8" max="8" width="9.42578125" customWidth="1"/>
    <col min="10" max="10" width="15.140625" bestFit="1" customWidth="1"/>
    <col min="11" max="11" width="29.5703125" customWidth="1"/>
    <col min="12" max="12" width="10.140625" customWidth="1"/>
  </cols>
  <sheetData>
    <row r="2" spans="1:12" ht="19.5" x14ac:dyDescent="0.3">
      <c r="A2" s="72" t="s">
        <v>1243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42" x14ac:dyDescent="0.25">
      <c r="A3" s="3" t="s">
        <v>0</v>
      </c>
      <c r="B3" s="3" t="s">
        <v>290</v>
      </c>
      <c r="C3" s="3" t="s">
        <v>292</v>
      </c>
      <c r="D3" s="3" t="s">
        <v>1147</v>
      </c>
      <c r="E3" s="3" t="s">
        <v>1148</v>
      </c>
      <c r="F3" s="3" t="s">
        <v>291</v>
      </c>
      <c r="G3" s="4" t="s">
        <v>295</v>
      </c>
      <c r="H3" s="2" t="s">
        <v>296</v>
      </c>
      <c r="I3" s="2" t="s">
        <v>297</v>
      </c>
      <c r="J3" s="2" t="s">
        <v>298</v>
      </c>
      <c r="K3" s="2" t="s">
        <v>299</v>
      </c>
      <c r="L3" s="4" t="s">
        <v>300</v>
      </c>
    </row>
    <row r="4" spans="1:12" s="19" customFormat="1" x14ac:dyDescent="0.25">
      <c r="A4" s="43">
        <v>851316</v>
      </c>
      <c r="B4" s="43">
        <v>1782861</v>
      </c>
      <c r="C4" s="44" t="s">
        <v>1312</v>
      </c>
      <c r="D4" s="17" t="s">
        <v>707</v>
      </c>
      <c r="E4" s="17" t="s">
        <v>707</v>
      </c>
      <c r="F4" s="17" t="s">
        <v>1247</v>
      </c>
      <c r="G4" s="27">
        <v>29082153</v>
      </c>
      <c r="H4" s="28" t="s">
        <v>1239</v>
      </c>
      <c r="I4" s="28" t="s">
        <v>452</v>
      </c>
      <c r="J4" s="29" t="s">
        <v>1248</v>
      </c>
      <c r="K4" s="24" t="s">
        <v>1317</v>
      </c>
      <c r="L4" s="30">
        <v>968374570</v>
      </c>
    </row>
    <row r="5" spans="1:12" s="19" customFormat="1" x14ac:dyDescent="0.25">
      <c r="A5" s="20"/>
      <c r="B5" s="17"/>
      <c r="C5" s="17"/>
      <c r="D5" s="17"/>
      <c r="E5" s="17"/>
      <c r="F5" s="17"/>
      <c r="G5" s="21"/>
      <c r="H5" s="22"/>
      <c r="I5" s="22"/>
      <c r="J5" s="22"/>
      <c r="K5" s="24"/>
      <c r="L5" s="21"/>
    </row>
    <row r="6" spans="1:12" x14ac:dyDescent="0.25">
      <c r="A6" s="10"/>
      <c r="B6" s="6"/>
      <c r="C6" s="6"/>
      <c r="D6" s="6"/>
      <c r="E6" s="6"/>
      <c r="F6" s="6"/>
      <c r="G6" s="8"/>
      <c r="H6" s="7"/>
      <c r="I6" s="7"/>
      <c r="J6" s="7"/>
      <c r="K6" s="13"/>
      <c r="L6" s="8"/>
    </row>
    <row r="7" spans="1:12" x14ac:dyDescent="0.25">
      <c r="A7" s="10"/>
      <c r="B7" s="6"/>
      <c r="C7" s="6"/>
      <c r="D7" s="6"/>
      <c r="E7" s="6"/>
      <c r="F7" s="17"/>
      <c r="G7" s="11"/>
      <c r="H7" s="7"/>
      <c r="I7" s="7"/>
      <c r="J7" s="7"/>
      <c r="K7" s="13"/>
      <c r="L7" s="8"/>
    </row>
    <row r="8" spans="1:12" x14ac:dyDescent="0.25">
      <c r="A8" s="10"/>
      <c r="B8" s="6"/>
      <c r="C8" s="6"/>
      <c r="D8" s="6"/>
      <c r="E8" s="6"/>
      <c r="F8" s="17"/>
      <c r="G8" s="8"/>
      <c r="H8" s="7"/>
      <c r="I8" s="7"/>
      <c r="J8" s="7"/>
      <c r="K8" s="13"/>
      <c r="L8" s="8"/>
    </row>
  </sheetData>
  <mergeCells count="1">
    <mergeCell ref="A2:L2"/>
  </mergeCells>
  <hyperlinks>
    <hyperlink ref="K4" r:id="rId1"/>
  </hyperlink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U113"/>
  <sheetViews>
    <sheetView topLeftCell="A59" zoomScaleNormal="100" workbookViewId="0">
      <selection activeCell="N80" sqref="N80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4.7109375" customWidth="1"/>
    <col min="8" max="9" width="0" hidden="1" customWidth="1"/>
    <col min="10" max="10" width="11.42578125" style="9"/>
    <col min="13" max="13" width="13.5703125" customWidth="1"/>
    <col min="14" max="14" width="32.140625" customWidth="1"/>
    <col min="15" max="15" width="12.140625" style="9" customWidth="1"/>
  </cols>
  <sheetData>
    <row r="1" spans="2:15" x14ac:dyDescent="0.25">
      <c r="B1" s="70" t="s">
        <v>1166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1"/>
    </row>
    <row r="2" spans="2:15" ht="10.5" customHeight="1" x14ac:dyDescent="0.25">
      <c r="G2" s="1"/>
    </row>
    <row r="3" spans="2:15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 t="s">
        <v>299</v>
      </c>
      <c r="O3" s="4" t="s">
        <v>300</v>
      </c>
    </row>
    <row r="4" spans="2:15" s="5" customFormat="1" hidden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14" t="s">
        <v>624</v>
      </c>
      <c r="O4" s="8">
        <v>951046301</v>
      </c>
    </row>
    <row r="5" spans="2:15" s="5" customFormat="1" hidden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14" t="s">
        <v>639</v>
      </c>
      <c r="O5" s="8">
        <v>950006253</v>
      </c>
    </row>
    <row r="6" spans="2:15" s="5" customFormat="1" hidden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13" t="s">
        <v>505</v>
      </c>
      <c r="O6" s="8">
        <v>966819611</v>
      </c>
    </row>
    <row r="7" spans="2:15" s="5" customFormat="1" hidden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13" t="s">
        <v>441</v>
      </c>
      <c r="O7" s="8">
        <v>966627159</v>
      </c>
    </row>
    <row r="8" spans="2:15" s="5" customFormat="1" hidden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13" t="s">
        <v>400</v>
      </c>
      <c r="O8" s="8">
        <v>980308688</v>
      </c>
    </row>
    <row r="9" spans="2:15" s="5" customFormat="1" hidden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13" t="s">
        <v>532</v>
      </c>
      <c r="O9" s="8">
        <v>966050006</v>
      </c>
    </row>
    <row r="10" spans="2:15" s="5" customFormat="1" hidden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13" t="s">
        <v>484</v>
      </c>
      <c r="O10" s="8">
        <v>999501322</v>
      </c>
    </row>
    <row r="11" spans="2:15" s="5" customFormat="1" hidden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13" t="s">
        <v>535</v>
      </c>
      <c r="O11" s="8">
        <v>966789116</v>
      </c>
    </row>
    <row r="12" spans="2:15" s="5" customFormat="1" hidden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13" t="s">
        <v>350</v>
      </c>
      <c r="O12" s="8">
        <v>941749858</v>
      </c>
    </row>
    <row r="13" spans="2:15" s="5" customFormat="1" hidden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13" t="s">
        <v>545</v>
      </c>
      <c r="O13" s="8">
        <v>954952784</v>
      </c>
    </row>
    <row r="14" spans="2:15" s="5" customFormat="1" hidden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13" t="s">
        <v>603</v>
      </c>
      <c r="O14" s="8">
        <v>943899050</v>
      </c>
    </row>
    <row r="15" spans="2:15" s="5" customFormat="1" hidden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13" t="s">
        <v>497</v>
      </c>
      <c r="O15" s="8">
        <v>966818667</v>
      </c>
    </row>
    <row r="16" spans="2:15" s="5" customFormat="1" hidden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13" t="s">
        <v>450</v>
      </c>
      <c r="O16" s="8">
        <v>998603044</v>
      </c>
    </row>
    <row r="17" spans="2:15" s="5" customFormat="1" hidden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13" t="s">
        <v>633</v>
      </c>
      <c r="O17" s="8">
        <v>932060724</v>
      </c>
    </row>
    <row r="18" spans="2:15" s="5" customFormat="1" hidden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13" t="s">
        <v>472</v>
      </c>
      <c r="O18" s="8">
        <v>930194707</v>
      </c>
    </row>
    <row r="19" spans="2:15" s="5" customFormat="1" hidden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13" t="s">
        <v>534</v>
      </c>
      <c r="O19" s="8">
        <v>972871226</v>
      </c>
    </row>
    <row r="20" spans="2:15" s="5" customFormat="1" hidden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13" t="s">
        <v>447</v>
      </c>
      <c r="O20" s="8">
        <v>966649336</v>
      </c>
    </row>
    <row r="21" spans="2:15" s="5" customFormat="1" hidden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14" t="s">
        <v>614</v>
      </c>
      <c r="O21" s="8">
        <v>996754118</v>
      </c>
    </row>
    <row r="22" spans="2:15" s="5" customFormat="1" hidden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14" t="s">
        <v>584</v>
      </c>
      <c r="O22" s="8">
        <v>999178105</v>
      </c>
    </row>
    <row r="23" spans="2:15" s="5" customFormat="1" hidden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13" t="s">
        <v>365</v>
      </c>
      <c r="O23" s="8">
        <v>993131844</v>
      </c>
    </row>
    <row r="24" spans="2:15" s="5" customFormat="1" hidden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13" t="s">
        <v>476</v>
      </c>
      <c r="O24" s="8">
        <v>935391099</v>
      </c>
    </row>
    <row r="25" spans="2:15" s="5" customFormat="1" hidden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13" t="s">
        <v>518</v>
      </c>
      <c r="O25" s="8">
        <v>975370901</v>
      </c>
    </row>
    <row r="26" spans="2:15" s="5" customFormat="1" hidden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14" t="s">
        <v>617</v>
      </c>
      <c r="O26" s="8">
        <v>929149519</v>
      </c>
    </row>
    <row r="27" spans="2:15" s="5" customFormat="1" hidden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13" t="s">
        <v>444</v>
      </c>
      <c r="O27" s="8">
        <v>973870246</v>
      </c>
    </row>
    <row r="28" spans="2:15" s="5" customFormat="1" hidden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13" t="s">
        <v>531</v>
      </c>
      <c r="O28" s="8">
        <v>975375235</v>
      </c>
    </row>
    <row r="29" spans="2:15" s="19" customFormat="1" x14ac:dyDescent="0.25">
      <c r="B29" s="45" t="s">
        <v>73</v>
      </c>
      <c r="C29" s="46" t="s">
        <v>74</v>
      </c>
      <c r="D29" s="46" t="s">
        <v>316</v>
      </c>
      <c r="E29" s="46" t="str">
        <f>VLOOKUP(B29,escale!$B$2:$N$134,10,FALSE)</f>
        <v>Apongo</v>
      </c>
      <c r="F29" s="46" t="str">
        <f>VLOOKUP(B29,escale!$B$2:$N$134,7,FALSE)</f>
        <v>CHALLHUAMAYO</v>
      </c>
      <c r="G29" s="46" t="s">
        <v>75</v>
      </c>
      <c r="H29" s="7"/>
      <c r="I29" s="7"/>
      <c r="J29" s="60" t="s">
        <v>1293</v>
      </c>
      <c r="K29" s="49" t="s">
        <v>390</v>
      </c>
      <c r="L29" s="49" t="s">
        <v>323</v>
      </c>
      <c r="M29" s="49" t="s">
        <v>1292</v>
      </c>
      <c r="N29" s="61" t="s">
        <v>1295</v>
      </c>
      <c r="O29" s="50">
        <v>921578422</v>
      </c>
    </row>
    <row r="30" spans="2:15" s="5" customFormat="1" x14ac:dyDescent="0.25">
      <c r="B30" s="47" t="s">
        <v>34</v>
      </c>
      <c r="C30" s="48" t="s">
        <v>35</v>
      </c>
      <c r="D30" s="48" t="s">
        <v>316</v>
      </c>
      <c r="E30" s="48" t="str">
        <f>VLOOKUP(B30,escale!$B$2:$N$134,10,FALSE)</f>
        <v>Cayara</v>
      </c>
      <c r="F30" s="48" t="str">
        <f>VLOOKUP(B30,escale!$B$2:$N$134,7,FALSE)</f>
        <v>ATAHUI</v>
      </c>
      <c r="G30" s="48" t="s">
        <v>36</v>
      </c>
      <c r="H30" s="7"/>
      <c r="I30" s="7"/>
      <c r="J30" s="51">
        <v>29091254</v>
      </c>
      <c r="K30" s="52" t="s">
        <v>506</v>
      </c>
      <c r="L30" s="52" t="s">
        <v>407</v>
      </c>
      <c r="M30" s="52" t="s">
        <v>507</v>
      </c>
      <c r="N30" s="62" t="s">
        <v>567</v>
      </c>
      <c r="O30" s="51">
        <v>966154850</v>
      </c>
    </row>
    <row r="31" spans="2:15" s="19" customFormat="1" x14ac:dyDescent="0.25">
      <c r="B31" s="45" t="s">
        <v>1009</v>
      </c>
      <c r="C31" s="46" t="s">
        <v>141</v>
      </c>
      <c r="D31" s="46" t="s">
        <v>316</v>
      </c>
      <c r="E31" s="46" t="str">
        <f>VLOOKUP(B31,escale!$B$2:$N$134,10,FALSE)</f>
        <v>Apongo</v>
      </c>
      <c r="F31" s="46" t="str">
        <f>VLOOKUP(B31,escale!$B$2:$N$134,7,FALSE)</f>
        <v>UYUCCASA</v>
      </c>
      <c r="G31" s="46" t="s">
        <v>142</v>
      </c>
      <c r="H31" s="7" t="s">
        <v>301</v>
      </c>
      <c r="I31" s="7" t="s">
        <v>302</v>
      </c>
      <c r="J31" s="60">
        <v>43245483</v>
      </c>
      <c r="K31" s="60" t="s">
        <v>1269</v>
      </c>
      <c r="L31" s="60" t="s">
        <v>461</v>
      </c>
      <c r="M31" s="60" t="s">
        <v>1270</v>
      </c>
      <c r="N31" s="63" t="s">
        <v>463</v>
      </c>
      <c r="O31" s="60">
        <v>999068184</v>
      </c>
    </row>
    <row r="32" spans="2:15" s="19" customFormat="1" x14ac:dyDescent="0.25">
      <c r="B32" s="45" t="s">
        <v>151</v>
      </c>
      <c r="C32" s="46" t="s">
        <v>152</v>
      </c>
      <c r="D32" s="46" t="s">
        <v>316</v>
      </c>
      <c r="E32" s="46" t="str">
        <f>VLOOKUP(B32,escale!$B$2:$N$134,10,FALSE)</f>
        <v>Hualla</v>
      </c>
      <c r="F32" s="46" t="str">
        <f>VLOOKUP(B32,escale!$B$2:$N$134,7,FALSE)</f>
        <v>TIQUIHUA</v>
      </c>
      <c r="G32" s="46" t="s">
        <v>153</v>
      </c>
      <c r="H32" s="7"/>
      <c r="I32" s="7"/>
      <c r="J32" s="50">
        <v>40102495</v>
      </c>
      <c r="K32" s="49" t="s">
        <v>368</v>
      </c>
      <c r="L32" s="49" t="s">
        <v>595</v>
      </c>
      <c r="M32" s="49" t="s">
        <v>596</v>
      </c>
      <c r="N32" s="64" t="s">
        <v>594</v>
      </c>
      <c r="O32" s="50">
        <v>927770687</v>
      </c>
    </row>
    <row r="33" spans="2:16" s="5" customFormat="1" x14ac:dyDescent="0.25">
      <c r="B33" s="47" t="s">
        <v>121</v>
      </c>
      <c r="C33" s="48" t="s">
        <v>122</v>
      </c>
      <c r="D33" s="48" t="s">
        <v>316</v>
      </c>
      <c r="E33" s="48" t="str">
        <f>VLOOKUP(B33,escale!$B$2:$N$134,10,FALSE)</f>
        <v>Sarhua</v>
      </c>
      <c r="F33" s="48" t="str">
        <f>VLOOKUP(B33,escale!$B$2:$N$134,7,FALSE)</f>
        <v>SAN ANTONIO CCECHAHUA</v>
      </c>
      <c r="G33" s="48" t="s">
        <v>123</v>
      </c>
      <c r="H33" s="7" t="s">
        <v>301</v>
      </c>
      <c r="I33" s="7" t="s">
        <v>302</v>
      </c>
      <c r="J33" s="51">
        <v>29082109</v>
      </c>
      <c r="K33" s="52" t="s">
        <v>355</v>
      </c>
      <c r="L33" s="52" t="s">
        <v>356</v>
      </c>
      <c r="M33" s="52" t="s">
        <v>1151</v>
      </c>
      <c r="N33" s="62" t="s">
        <v>1160</v>
      </c>
      <c r="O33" s="51">
        <v>999374334</v>
      </c>
    </row>
    <row r="34" spans="2:16" s="5" customFormat="1" x14ac:dyDescent="0.25">
      <c r="B34" s="47" t="s">
        <v>48</v>
      </c>
      <c r="C34" s="48" t="s">
        <v>49</v>
      </c>
      <c r="D34" s="48" t="s">
        <v>316</v>
      </c>
      <c r="E34" s="48" t="str">
        <f>VLOOKUP(B34,escale!$B$2:$N$134,10,FALSE)</f>
        <v>Canaria</v>
      </c>
      <c r="F34" s="48" t="str">
        <f>VLOOKUP(B34,escale!$B$2:$N$134,7,FALSE)</f>
        <v>HUANCAPAMPA</v>
      </c>
      <c r="G34" s="48" t="s">
        <v>50</v>
      </c>
      <c r="H34" s="7"/>
      <c r="I34" s="7"/>
      <c r="J34" s="51">
        <v>29087628</v>
      </c>
      <c r="K34" s="52" t="s">
        <v>575</v>
      </c>
      <c r="L34" s="52" t="s">
        <v>398</v>
      </c>
      <c r="M34" s="52" t="s">
        <v>576</v>
      </c>
      <c r="N34" s="62" t="s">
        <v>577</v>
      </c>
      <c r="O34" s="51">
        <v>988663734</v>
      </c>
    </row>
    <row r="35" spans="2:16" s="5" customFormat="1" x14ac:dyDescent="0.25">
      <c r="B35" s="47" t="s">
        <v>76</v>
      </c>
      <c r="C35" s="48" t="s">
        <v>77</v>
      </c>
      <c r="D35" s="48" t="s">
        <v>316</v>
      </c>
      <c r="E35" s="48" t="str">
        <f>VLOOKUP(B35,escale!$B$2:$N$134,10,FALSE)</f>
        <v>Canaria</v>
      </c>
      <c r="F35" s="48" t="str">
        <f>VLOOKUP(B35,escale!$B$2:$N$134,7,FALSE)</f>
        <v>SANTA ROSA DE SACCLLANI</v>
      </c>
      <c r="G35" s="48" t="s">
        <v>78</v>
      </c>
      <c r="H35" s="7"/>
      <c r="I35" s="7"/>
      <c r="J35" s="51">
        <v>45088937</v>
      </c>
      <c r="K35" s="52" t="s">
        <v>572</v>
      </c>
      <c r="L35" s="52" t="s">
        <v>371</v>
      </c>
      <c r="M35" s="52" t="s">
        <v>573</v>
      </c>
      <c r="N35" s="62" t="s">
        <v>574</v>
      </c>
      <c r="O35" s="51">
        <v>971994774</v>
      </c>
    </row>
    <row r="36" spans="2:16" s="5" customFormat="1" x14ac:dyDescent="0.25">
      <c r="B36" s="47" t="s">
        <v>6</v>
      </c>
      <c r="C36" s="48" t="s">
        <v>7</v>
      </c>
      <c r="D36" s="48" t="s">
        <v>316</v>
      </c>
      <c r="E36" s="48" t="str">
        <f>VLOOKUP(B36,escale!$B$2:$N$134,10,FALSE)</f>
        <v>Alcamenca</v>
      </c>
      <c r="F36" s="48" t="str">
        <f>VLOOKUP(B36,escale!$B$2:$N$134,7,FALSE)</f>
        <v>SANTA ROSA</v>
      </c>
      <c r="G36" s="48" t="s">
        <v>8</v>
      </c>
      <c r="H36" s="7"/>
      <c r="I36" s="7"/>
      <c r="J36" s="51">
        <v>42883209</v>
      </c>
      <c r="K36" s="52" t="s">
        <v>494</v>
      </c>
      <c r="L36" s="52" t="s">
        <v>495</v>
      </c>
      <c r="M36" s="52" t="s">
        <v>496</v>
      </c>
      <c r="N36" s="62" t="s">
        <v>493</v>
      </c>
      <c r="O36" s="51">
        <v>966851450</v>
      </c>
      <c r="P36" s="31"/>
    </row>
    <row r="37" spans="2:16" s="5" customFormat="1" x14ac:dyDescent="0.25">
      <c r="B37" s="47" t="s">
        <v>10</v>
      </c>
      <c r="C37" s="48" t="s">
        <v>11</v>
      </c>
      <c r="D37" s="48" t="s">
        <v>316</v>
      </c>
      <c r="E37" s="48" t="str">
        <f>VLOOKUP(B37,escale!$B$2:$N$134,10,FALSE)</f>
        <v>Apongo</v>
      </c>
      <c r="F37" s="48" t="str">
        <f>VLOOKUP(B37,escale!$B$2:$N$134,7,FALSE)</f>
        <v>HUAYCCOHUASI</v>
      </c>
      <c r="G37" s="48" t="s">
        <v>12</v>
      </c>
      <c r="H37" s="7"/>
      <c r="I37" s="7"/>
      <c r="J37" s="51">
        <v>29087638</v>
      </c>
      <c r="K37" s="52" t="s">
        <v>398</v>
      </c>
      <c r="L37" s="52" t="s">
        <v>514</v>
      </c>
      <c r="M37" s="52" t="s">
        <v>449</v>
      </c>
      <c r="N37" s="65" t="s">
        <v>589</v>
      </c>
      <c r="O37" s="51">
        <v>950994394</v>
      </c>
    </row>
    <row r="38" spans="2:16" s="19" customFormat="1" x14ac:dyDescent="0.25">
      <c r="B38" s="45" t="s">
        <v>962</v>
      </c>
      <c r="C38" s="46" t="s">
        <v>138</v>
      </c>
      <c r="D38" s="46" t="s">
        <v>316</v>
      </c>
      <c r="E38" s="46" t="str">
        <f>VLOOKUP(B38,escale!$B$2:$N$134,10,FALSE)</f>
        <v>Sarhua</v>
      </c>
      <c r="F38" s="46" t="str">
        <f>VLOOKUP(B38,escale!$B$2:$N$134,7,FALSE)</f>
        <v>APARO</v>
      </c>
      <c r="G38" s="46" t="s">
        <v>139</v>
      </c>
      <c r="H38" s="7" t="s">
        <v>301</v>
      </c>
      <c r="I38" s="7" t="s">
        <v>302</v>
      </c>
      <c r="J38" s="53">
        <v>28301861</v>
      </c>
      <c r="K38" s="49" t="s">
        <v>389</v>
      </c>
      <c r="L38" s="49" t="s">
        <v>425</v>
      </c>
      <c r="M38" s="49" t="s">
        <v>426</v>
      </c>
      <c r="N38" s="64" t="s">
        <v>538</v>
      </c>
      <c r="O38" s="50">
        <v>960422668</v>
      </c>
    </row>
    <row r="39" spans="2:16" s="5" customFormat="1" x14ac:dyDescent="0.25">
      <c r="B39" s="47" t="s">
        <v>13</v>
      </c>
      <c r="C39" s="48" t="s">
        <v>14</v>
      </c>
      <c r="D39" s="48" t="s">
        <v>316</v>
      </c>
      <c r="E39" s="48" t="str">
        <f>VLOOKUP(B39,escale!$B$2:$N$134,10,FALSE)</f>
        <v>Alcamenca</v>
      </c>
      <c r="F39" s="48" t="str">
        <f>VLOOKUP(B39,escale!$B$2:$N$134,7,FALSE)</f>
        <v>PATALLACTA</v>
      </c>
      <c r="G39" s="48" t="s">
        <v>15</v>
      </c>
      <c r="H39" s="7"/>
      <c r="I39" s="7"/>
      <c r="J39" s="54">
        <v>7625902</v>
      </c>
      <c r="K39" s="52" t="s">
        <v>448</v>
      </c>
      <c r="L39" s="52" t="s">
        <v>628</v>
      </c>
      <c r="M39" s="52" t="s">
        <v>629</v>
      </c>
      <c r="N39" s="65" t="s">
        <v>630</v>
      </c>
      <c r="O39" s="51" t="s">
        <v>631</v>
      </c>
    </row>
    <row r="40" spans="2:16" s="5" customFormat="1" x14ac:dyDescent="0.25">
      <c r="B40" s="47" t="s">
        <v>31</v>
      </c>
      <c r="C40" s="48" t="s">
        <v>32</v>
      </c>
      <c r="D40" s="48" t="s">
        <v>316</v>
      </c>
      <c r="E40" s="48" t="str">
        <f>VLOOKUP(B40,escale!$B$2:$N$134,10,FALSE)</f>
        <v>Cayara</v>
      </c>
      <c r="F40" s="48" t="str">
        <f>VLOOKUP(B40,escale!$B$2:$N$134,7,FALSE)</f>
        <v>ERUSCO</v>
      </c>
      <c r="G40" s="48" t="s">
        <v>33</v>
      </c>
      <c r="H40" s="7"/>
      <c r="I40" s="7"/>
      <c r="J40" s="51">
        <v>29091286</v>
      </c>
      <c r="K40" s="52" t="s">
        <v>568</v>
      </c>
      <c r="L40" s="52" t="s">
        <v>569</v>
      </c>
      <c r="M40" s="52" t="s">
        <v>570</v>
      </c>
      <c r="N40" s="62" t="s">
        <v>571</v>
      </c>
      <c r="O40" s="51">
        <v>966018030</v>
      </c>
    </row>
    <row r="41" spans="2:16" s="19" customFormat="1" x14ac:dyDescent="0.25">
      <c r="B41" s="45" t="s">
        <v>831</v>
      </c>
      <c r="C41" s="46" t="s">
        <v>191</v>
      </c>
      <c r="D41" s="46" t="s">
        <v>316</v>
      </c>
      <c r="E41" s="46" t="str">
        <f>VLOOKUP(B41,escale!$B$2:$N$134,10,FALSE)</f>
        <v>Sarhua</v>
      </c>
      <c r="F41" s="46" t="str">
        <f>VLOOKUP(B41,escale!$B$2:$N$134,7,FALSE)</f>
        <v>AUQUILLA</v>
      </c>
      <c r="G41" s="46" t="s">
        <v>192</v>
      </c>
      <c r="H41" s="7" t="s">
        <v>301</v>
      </c>
      <c r="I41" s="7" t="s">
        <v>302</v>
      </c>
      <c r="J41" s="60">
        <v>40385653</v>
      </c>
      <c r="K41" s="60" t="s">
        <v>374</v>
      </c>
      <c r="L41" s="60" t="s">
        <v>375</v>
      </c>
      <c r="M41" s="60" t="s">
        <v>1263</v>
      </c>
      <c r="N41" s="63" t="s">
        <v>543</v>
      </c>
      <c r="O41" s="60">
        <v>999015517</v>
      </c>
    </row>
    <row r="42" spans="2:16" s="19" customFormat="1" x14ac:dyDescent="0.25">
      <c r="B42" s="45" t="s">
        <v>981</v>
      </c>
      <c r="C42" s="46" t="s">
        <v>270</v>
      </c>
      <c r="D42" s="46" t="s">
        <v>316</v>
      </c>
      <c r="E42" s="46" t="str">
        <f>VLOOKUP(B42,escale!$B$2:$N$134,10,FALSE)</f>
        <v>Sarhua</v>
      </c>
      <c r="F42" s="46" t="str">
        <f>VLOOKUP(B42,escale!$B$2:$N$134,7,FALSE)</f>
        <v>TOMANCCA</v>
      </c>
      <c r="G42" s="46" t="s">
        <v>271</v>
      </c>
      <c r="H42" s="7" t="s">
        <v>301</v>
      </c>
      <c r="I42" s="7" t="s">
        <v>302</v>
      </c>
      <c r="J42" s="50">
        <v>28315644</v>
      </c>
      <c r="K42" s="49" t="s">
        <v>529</v>
      </c>
      <c r="L42" s="49" t="s">
        <v>565</v>
      </c>
      <c r="M42" s="49" t="s">
        <v>566</v>
      </c>
      <c r="N42" s="64" t="s">
        <v>1268</v>
      </c>
      <c r="O42" s="50">
        <v>966639696</v>
      </c>
    </row>
    <row r="43" spans="2:16" s="19" customFormat="1" x14ac:dyDescent="0.25">
      <c r="B43" s="45" t="s">
        <v>199</v>
      </c>
      <c r="C43" s="46" t="s">
        <v>200</v>
      </c>
      <c r="D43" s="46" t="s">
        <v>316</v>
      </c>
      <c r="E43" s="46" t="str">
        <f>VLOOKUP(B43,escale!$B$2:$N$134,10,FALSE)</f>
        <v>Huamanquiquia</v>
      </c>
      <c r="F43" s="46" t="str">
        <f>VLOOKUP(B43,escale!$B$2:$N$134,7,FALSE)</f>
        <v>TINCA</v>
      </c>
      <c r="G43" s="46" t="s">
        <v>201</v>
      </c>
      <c r="H43" s="7" t="s">
        <v>301</v>
      </c>
      <c r="I43" s="7" t="s">
        <v>302</v>
      </c>
      <c r="J43" s="50">
        <v>40336174</v>
      </c>
      <c r="K43" s="49" t="s">
        <v>659</v>
      </c>
      <c r="L43" s="49" t="s">
        <v>660</v>
      </c>
      <c r="M43" s="49" t="s">
        <v>674</v>
      </c>
      <c r="N43" s="64" t="s">
        <v>1262</v>
      </c>
      <c r="O43" s="50">
        <v>990202171</v>
      </c>
    </row>
    <row r="44" spans="2:16" s="19" customFormat="1" x14ac:dyDescent="0.25">
      <c r="B44" s="45" t="s">
        <v>934</v>
      </c>
      <c r="C44" s="46" t="s">
        <v>149</v>
      </c>
      <c r="D44" s="46" t="s">
        <v>316</v>
      </c>
      <c r="E44" s="46" t="str">
        <f>VLOOKUP(B44,escale!$B$2:$N$134,10,FALSE)</f>
        <v>Huamanquiquia</v>
      </c>
      <c r="F44" s="46" t="str">
        <f>VLOOKUP(B44,escale!$B$2:$N$134,7,FALSE)</f>
        <v>NAZARET DE UCHU</v>
      </c>
      <c r="G44" s="46" t="s">
        <v>150</v>
      </c>
      <c r="H44" s="7" t="s">
        <v>301</v>
      </c>
      <c r="I44" s="7" t="s">
        <v>302</v>
      </c>
      <c r="J44" s="50">
        <v>80011798</v>
      </c>
      <c r="K44" s="49" t="s">
        <v>1185</v>
      </c>
      <c r="L44" s="49" t="s">
        <v>389</v>
      </c>
      <c r="M44" s="49" t="s">
        <v>1186</v>
      </c>
      <c r="N44" s="61" t="s">
        <v>1199</v>
      </c>
      <c r="O44" s="50">
        <v>985535780</v>
      </c>
    </row>
    <row r="45" spans="2:16" s="19" customFormat="1" x14ac:dyDescent="0.25">
      <c r="B45" s="45" t="s">
        <v>156</v>
      </c>
      <c r="C45" s="46" t="s">
        <v>157</v>
      </c>
      <c r="D45" s="46" t="s">
        <v>316</v>
      </c>
      <c r="E45" s="46" t="str">
        <f>VLOOKUP(B45,escale!$B$2:$N$134,10,FALSE)</f>
        <v>Huamanquiquia</v>
      </c>
      <c r="F45" s="46" t="str">
        <f>VLOOKUP(B45,escale!$B$2:$N$134,7,FALSE)</f>
        <v>SAN JUAN DE PATARA</v>
      </c>
      <c r="G45" s="46" t="s">
        <v>158</v>
      </c>
      <c r="H45" s="7" t="s">
        <v>301</v>
      </c>
      <c r="I45" s="7" t="s">
        <v>302</v>
      </c>
      <c r="J45" s="60">
        <v>29091298</v>
      </c>
      <c r="K45" s="60" t="s">
        <v>1272</v>
      </c>
      <c r="L45" s="60" t="s">
        <v>337</v>
      </c>
      <c r="M45" s="60" t="s">
        <v>1273</v>
      </c>
      <c r="N45" s="63" t="s">
        <v>466</v>
      </c>
      <c r="O45" s="60">
        <v>976211801</v>
      </c>
    </row>
    <row r="46" spans="2:16" s="19" customFormat="1" x14ac:dyDescent="0.25">
      <c r="B46" s="45" t="s">
        <v>1036</v>
      </c>
      <c r="C46" s="46" t="s">
        <v>169</v>
      </c>
      <c r="D46" s="46" t="s">
        <v>316</v>
      </c>
      <c r="E46" s="46" t="str">
        <f>VLOOKUP(B46,escale!$B$2:$N$134,10,FALSE)</f>
        <v>Canaria</v>
      </c>
      <c r="F46" s="46" t="str">
        <f>VLOOKUP(B46,escale!$B$2:$N$134,7,FALSE)</f>
        <v>UMASI</v>
      </c>
      <c r="G46" s="46" t="s">
        <v>170</v>
      </c>
      <c r="H46" s="7" t="s">
        <v>309</v>
      </c>
      <c r="I46" s="7" t="s">
        <v>302</v>
      </c>
      <c r="J46" s="50">
        <v>41009140</v>
      </c>
      <c r="K46" s="49" t="s">
        <v>1161</v>
      </c>
      <c r="L46" s="49" t="s">
        <v>410</v>
      </c>
      <c r="M46" s="49" t="s">
        <v>411</v>
      </c>
      <c r="N46" s="61" t="s">
        <v>537</v>
      </c>
      <c r="O46" s="50">
        <v>988701073</v>
      </c>
    </row>
    <row r="47" spans="2:16" s="5" customFormat="1" x14ac:dyDescent="0.25">
      <c r="B47" s="47" t="s">
        <v>87</v>
      </c>
      <c r="C47" s="48" t="s">
        <v>88</v>
      </c>
      <c r="D47" s="48" t="s">
        <v>316</v>
      </c>
      <c r="E47" s="48" t="str">
        <f>VLOOKUP(B47,escale!$B$2:$N$134,10,FALSE)</f>
        <v>Colca</v>
      </c>
      <c r="F47" s="48" t="str">
        <f>VLOOKUP(B47,escale!$B$2:$N$134,7,FALSE)</f>
        <v>SAN JOSE</v>
      </c>
      <c r="G47" s="48" t="s">
        <v>89</v>
      </c>
      <c r="H47" s="7" t="s">
        <v>301</v>
      </c>
      <c r="I47" s="7" t="s">
        <v>302</v>
      </c>
      <c r="J47" s="51">
        <v>28243236</v>
      </c>
      <c r="K47" s="55" t="s">
        <v>304</v>
      </c>
      <c r="L47" s="55" t="s">
        <v>322</v>
      </c>
      <c r="M47" s="55" t="s">
        <v>1151</v>
      </c>
      <c r="N47" s="62" t="s">
        <v>1152</v>
      </c>
      <c r="O47" s="51">
        <v>921524047</v>
      </c>
    </row>
    <row r="48" spans="2:16" s="5" customFormat="1" x14ac:dyDescent="0.25">
      <c r="B48" s="47" t="s">
        <v>22</v>
      </c>
      <c r="C48" s="48" t="s">
        <v>23</v>
      </c>
      <c r="D48" s="48" t="s">
        <v>316</v>
      </c>
      <c r="E48" s="48" t="str">
        <f>VLOOKUP(B48,escale!$B$2:$N$134,10,FALSE)</f>
        <v>Cayara</v>
      </c>
      <c r="F48" s="48" t="str">
        <f>VLOOKUP(B48,escale!$B$2:$N$134,7,FALSE)</f>
        <v>MAYOPAMPA</v>
      </c>
      <c r="G48" s="48" t="s">
        <v>24</v>
      </c>
      <c r="H48" s="7"/>
      <c r="I48" s="7"/>
      <c r="J48" s="51">
        <v>42494823</v>
      </c>
      <c r="K48" s="52" t="s">
        <v>336</v>
      </c>
      <c r="L48" s="52" t="s">
        <v>337</v>
      </c>
      <c r="M48" s="52" t="s">
        <v>458</v>
      </c>
      <c r="N48" s="66" t="s">
        <v>459</v>
      </c>
      <c r="O48" s="51">
        <v>999414117</v>
      </c>
    </row>
    <row r="49" spans="2:15" s="5" customFormat="1" x14ac:dyDescent="0.25">
      <c r="B49" s="47" t="s">
        <v>25</v>
      </c>
      <c r="C49" s="48" t="s">
        <v>26</v>
      </c>
      <c r="D49" s="48" t="s">
        <v>316</v>
      </c>
      <c r="E49" s="48" t="str">
        <f>VLOOKUP(B49,escale!$B$2:$N$134,10,FALSE)</f>
        <v>Cayara</v>
      </c>
      <c r="F49" s="48" t="str">
        <f>VLOOKUP(B49,escale!$B$2:$N$134,7,FALSE)</f>
        <v>CHINCHEROS</v>
      </c>
      <c r="G49" s="48" t="s">
        <v>27</v>
      </c>
      <c r="H49" s="7"/>
      <c r="I49" s="7"/>
      <c r="J49" s="51" t="s">
        <v>467</v>
      </c>
      <c r="K49" s="52" t="s">
        <v>442</v>
      </c>
      <c r="L49" s="52" t="s">
        <v>401</v>
      </c>
      <c r="M49" s="52" t="s">
        <v>468</v>
      </c>
      <c r="N49" s="62" t="s">
        <v>636</v>
      </c>
      <c r="O49" s="51">
        <v>921791367</v>
      </c>
    </row>
    <row r="50" spans="2:15" s="19" customFormat="1" x14ac:dyDescent="0.25">
      <c r="B50" s="45" t="s">
        <v>848</v>
      </c>
      <c r="C50" s="46" t="s">
        <v>107</v>
      </c>
      <c r="D50" s="46" t="s">
        <v>316</v>
      </c>
      <c r="E50" s="46" t="str">
        <f>VLOOKUP(B50,escale!$B$2:$N$134,10,FALSE)</f>
        <v>Apongo</v>
      </c>
      <c r="F50" s="46" t="str">
        <f>VLOOKUP(B50,escale!$B$2:$N$134,7,FALSE)</f>
        <v>CHILLANCCAY</v>
      </c>
      <c r="G50" s="46" t="s">
        <v>108</v>
      </c>
      <c r="H50" s="7" t="s">
        <v>309</v>
      </c>
      <c r="I50" s="7" t="s">
        <v>302</v>
      </c>
      <c r="J50" s="60">
        <v>10014241</v>
      </c>
      <c r="K50" s="60" t="s">
        <v>1240</v>
      </c>
      <c r="L50" s="60" t="s">
        <v>1169</v>
      </c>
      <c r="M50" s="67" t="s">
        <v>1241</v>
      </c>
      <c r="N50" s="68" t="s">
        <v>1242</v>
      </c>
      <c r="O50" s="60">
        <v>999980918</v>
      </c>
    </row>
    <row r="51" spans="2:15" s="19" customFormat="1" x14ac:dyDescent="0.25">
      <c r="B51" s="45" t="s">
        <v>903</v>
      </c>
      <c r="C51" s="46" t="s">
        <v>3</v>
      </c>
      <c r="D51" s="46" t="s">
        <v>316</v>
      </c>
      <c r="E51" s="46" t="str">
        <f>VLOOKUP(B51,escale!$B$2:$N$134,10,FALSE)</f>
        <v>Apongo</v>
      </c>
      <c r="F51" s="46" t="str">
        <f>VLOOKUP(B51,escale!$B$2:$N$134,7,FALSE)</f>
        <v>PAIRE</v>
      </c>
      <c r="G51" s="46" t="s">
        <v>4</v>
      </c>
      <c r="H51" s="7"/>
      <c r="I51" s="7"/>
      <c r="J51" s="45">
        <v>28464249</v>
      </c>
      <c r="K51" s="49" t="s">
        <v>1235</v>
      </c>
      <c r="L51" s="49" t="s">
        <v>1203</v>
      </c>
      <c r="M51" s="49" t="s">
        <v>1236</v>
      </c>
      <c r="N51" s="64" t="s">
        <v>1288</v>
      </c>
      <c r="O51" s="50">
        <v>965652624</v>
      </c>
    </row>
    <row r="52" spans="2:15" s="5" customFormat="1" x14ac:dyDescent="0.25">
      <c r="B52" s="47" t="s">
        <v>45</v>
      </c>
      <c r="C52" s="48" t="s">
        <v>46</v>
      </c>
      <c r="D52" s="48" t="s">
        <v>316</v>
      </c>
      <c r="E52" s="48" t="str">
        <f>VLOOKUP(B52,escale!$B$2:$N$134,10,FALSE)</f>
        <v>Asquipata</v>
      </c>
      <c r="F52" s="48" t="str">
        <f>VLOOKUP(B52,escale!$B$2:$N$134,7,FALSE)</f>
        <v>CHIHURI</v>
      </c>
      <c r="G52" s="48" t="s">
        <v>47</v>
      </c>
      <c r="H52" s="7"/>
      <c r="I52" s="7"/>
      <c r="J52" s="51">
        <v>29083230</v>
      </c>
      <c r="K52" s="52" t="s">
        <v>490</v>
      </c>
      <c r="L52" s="52" t="s">
        <v>578</v>
      </c>
      <c r="M52" s="52" t="s">
        <v>579</v>
      </c>
      <c r="N52" s="65" t="s">
        <v>1256</v>
      </c>
      <c r="O52" s="51" t="s">
        <v>1257</v>
      </c>
    </row>
    <row r="53" spans="2:15" s="5" customFormat="1" x14ac:dyDescent="0.25">
      <c r="B53" s="47" t="s">
        <v>886</v>
      </c>
      <c r="C53" s="48" t="s">
        <v>1</v>
      </c>
      <c r="D53" s="48" t="s">
        <v>316</v>
      </c>
      <c r="E53" s="48" t="str">
        <f>VLOOKUP(B53,escale!$B$2:$N$134,10,FALSE)</f>
        <v>Alcamenca</v>
      </c>
      <c r="F53" s="48" t="str">
        <f>VLOOKUP(B53,escale!$B$2:$N$134,7,FALSE)</f>
        <v>ECCALLO</v>
      </c>
      <c r="G53" s="48" t="s">
        <v>2</v>
      </c>
      <c r="H53" s="7"/>
      <c r="I53" s="7"/>
      <c r="J53" s="51">
        <v>29081955</v>
      </c>
      <c r="K53" s="52" t="s">
        <v>508</v>
      </c>
      <c r="L53" s="52" t="s">
        <v>452</v>
      </c>
      <c r="M53" s="52" t="s">
        <v>509</v>
      </c>
      <c r="N53" s="65" t="s">
        <v>597</v>
      </c>
      <c r="O53" s="51">
        <v>932254405</v>
      </c>
    </row>
    <row r="54" spans="2:15" s="5" customFormat="1" x14ac:dyDescent="0.25">
      <c r="B54" s="47" t="s">
        <v>39</v>
      </c>
      <c r="C54" s="48" t="s">
        <v>40</v>
      </c>
      <c r="D54" s="48" t="s">
        <v>316</v>
      </c>
      <c r="E54" s="48" t="str">
        <f>VLOOKUP(B54,escale!$B$2:$N$134,10,FALSE)</f>
        <v>Alcamenca</v>
      </c>
      <c r="F54" s="48" t="str">
        <f>VLOOKUP(B54,escale!$B$2:$N$134,7,FALSE)</f>
        <v>UNYA</v>
      </c>
      <c r="G54" s="48" t="s">
        <v>41</v>
      </c>
      <c r="H54" s="7"/>
      <c r="I54" s="7"/>
      <c r="J54" s="51">
        <v>28445385</v>
      </c>
      <c r="K54" s="52" t="s">
        <v>398</v>
      </c>
      <c r="L54" s="52" t="s">
        <v>608</v>
      </c>
      <c r="M54" s="52" t="s">
        <v>609</v>
      </c>
      <c r="N54" s="65" t="s">
        <v>610</v>
      </c>
      <c r="O54" s="51">
        <v>930274289</v>
      </c>
    </row>
    <row r="55" spans="2:15" s="5" customFormat="1" x14ac:dyDescent="0.25">
      <c r="B55" s="47" t="s">
        <v>19</v>
      </c>
      <c r="C55" s="48" t="s">
        <v>20</v>
      </c>
      <c r="D55" s="48" t="s">
        <v>316</v>
      </c>
      <c r="E55" s="48" t="str">
        <f>VLOOKUP(B55,escale!$B$2:$N$134,10,FALSE)</f>
        <v>Alcamenca</v>
      </c>
      <c r="F55" s="48" t="str">
        <f>VLOOKUP(B55,escale!$B$2:$N$134,7,FALSE)</f>
        <v>SAN JUAN DE MIRATA</v>
      </c>
      <c r="G55" s="48" t="s">
        <v>21</v>
      </c>
      <c r="H55" s="7"/>
      <c r="I55" s="7"/>
      <c r="J55" s="51">
        <v>29082720</v>
      </c>
      <c r="K55" s="52" t="s">
        <v>398</v>
      </c>
      <c r="L55" s="52" t="s">
        <v>490</v>
      </c>
      <c r="M55" s="52" t="s">
        <v>491</v>
      </c>
      <c r="N55" s="62" t="s">
        <v>492</v>
      </c>
      <c r="O55" s="51">
        <v>931155605</v>
      </c>
    </row>
    <row r="56" spans="2:15" s="5" customFormat="1" x14ac:dyDescent="0.25">
      <c r="B56" s="47" t="s">
        <v>56</v>
      </c>
      <c r="C56" s="48" t="s">
        <v>57</v>
      </c>
      <c r="D56" s="48" t="s">
        <v>315</v>
      </c>
      <c r="E56" s="48" t="str">
        <f>VLOOKUP(B56,escale!$B$2:$N$134,10,FALSE)</f>
        <v>Huancapi</v>
      </c>
      <c r="F56" s="48" t="str">
        <f>VLOOKUP(B56,escale!$B$2:$N$134,7,FALSE)</f>
        <v>CCOCHA</v>
      </c>
      <c r="G56" s="48" t="s">
        <v>58</v>
      </c>
      <c r="H56" s="7"/>
      <c r="I56" s="7"/>
      <c r="J56" s="51">
        <v>29080029</v>
      </c>
      <c r="K56" s="52" t="s">
        <v>356</v>
      </c>
      <c r="L56" s="52" t="s">
        <v>488</v>
      </c>
      <c r="M56" s="52" t="s">
        <v>489</v>
      </c>
      <c r="N56" s="62" t="s">
        <v>634</v>
      </c>
      <c r="O56" s="51">
        <v>990936657</v>
      </c>
    </row>
    <row r="57" spans="2:15" s="5" customFormat="1" x14ac:dyDescent="0.25">
      <c r="B57" s="47" t="s">
        <v>84</v>
      </c>
      <c r="C57" s="48" t="s">
        <v>85</v>
      </c>
      <c r="D57" s="48" t="s">
        <v>315</v>
      </c>
      <c r="E57" s="48" t="str">
        <f>VLOOKUP(B57,escale!$B$2:$N$134,10,FALSE)</f>
        <v>Huancapi</v>
      </c>
      <c r="F57" s="48" t="str">
        <f>VLOOKUP(B57,escale!$B$2:$N$134,7,FALSE)</f>
        <v>PITAHUA</v>
      </c>
      <c r="G57" s="48" t="s">
        <v>86</v>
      </c>
      <c r="H57" s="7"/>
      <c r="I57" s="7"/>
      <c r="J57" s="51">
        <v>28484916</v>
      </c>
      <c r="K57" s="52" t="s">
        <v>394</v>
      </c>
      <c r="L57" s="52" t="s">
        <v>485</v>
      </c>
      <c r="M57" s="52" t="s">
        <v>486</v>
      </c>
      <c r="N57" s="62" t="s">
        <v>487</v>
      </c>
      <c r="O57" s="51">
        <v>921790755</v>
      </c>
    </row>
    <row r="58" spans="2:15" s="19" customFormat="1" x14ac:dyDescent="0.25">
      <c r="B58" s="45" t="s">
        <v>966</v>
      </c>
      <c r="C58" s="46" t="s">
        <v>195</v>
      </c>
      <c r="D58" s="46" t="s">
        <v>316</v>
      </c>
      <c r="E58" s="46" t="str">
        <f>VLOOKUP(B58,escale!$B$2:$N$134,10,FALSE)</f>
        <v>Sarhua</v>
      </c>
      <c r="F58" s="46" t="str">
        <f>VLOOKUP(B58,escale!$B$2:$N$134,7,FALSE)</f>
        <v>HUARCAYA / CHUQUI HUARCAYA</v>
      </c>
      <c r="G58" s="46" t="s">
        <v>196</v>
      </c>
      <c r="H58" s="7" t="s">
        <v>309</v>
      </c>
      <c r="I58" s="7" t="s">
        <v>302</v>
      </c>
      <c r="J58" s="50">
        <v>29080125</v>
      </c>
      <c r="K58" s="49" t="s">
        <v>370</v>
      </c>
      <c r="L58" s="49" t="s">
        <v>371</v>
      </c>
      <c r="M58" s="49" t="s">
        <v>372</v>
      </c>
      <c r="N58" s="61" t="s">
        <v>373</v>
      </c>
      <c r="O58" s="50" t="s">
        <v>1168</v>
      </c>
    </row>
    <row r="59" spans="2:15" s="19" customFormat="1" x14ac:dyDescent="0.25">
      <c r="B59" s="45" t="s">
        <v>287</v>
      </c>
      <c r="C59" s="46" t="s">
        <v>288</v>
      </c>
      <c r="D59" s="46" t="s">
        <v>316</v>
      </c>
      <c r="E59" s="46" t="str">
        <f>VLOOKUP(B59,escale!$B$2:$N$134,10,FALSE)</f>
        <v>Sarhua</v>
      </c>
      <c r="F59" s="46" t="str">
        <f>VLOOKUP(B59,escale!$B$2:$N$134,7,FALSE)</f>
        <v>SARHUA</v>
      </c>
      <c r="G59" s="46" t="s">
        <v>289</v>
      </c>
      <c r="H59" s="7" t="s">
        <v>309</v>
      </c>
      <c r="I59" s="7" t="s">
        <v>302</v>
      </c>
      <c r="J59" s="60">
        <v>29072094</v>
      </c>
      <c r="K59" s="60" t="s">
        <v>1274</v>
      </c>
      <c r="L59" s="60" t="s">
        <v>398</v>
      </c>
      <c r="M59" s="60" t="s">
        <v>428</v>
      </c>
      <c r="N59" s="63" t="s">
        <v>482</v>
      </c>
      <c r="O59" s="60">
        <v>999004071</v>
      </c>
    </row>
    <row r="60" spans="2:15" s="5" customFormat="1" hidden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13" t="s">
        <v>544</v>
      </c>
      <c r="O60" s="8">
        <v>999038180</v>
      </c>
    </row>
    <row r="61" spans="2:15" s="19" customFormat="1" x14ac:dyDescent="0.25">
      <c r="B61" s="45" t="s">
        <v>230</v>
      </c>
      <c r="C61" s="46" t="s">
        <v>231</v>
      </c>
      <c r="D61" s="46" t="s">
        <v>316</v>
      </c>
      <c r="E61" s="46" t="str">
        <f>VLOOKUP(B61,escale!$B$2:$N$134,10,FALSE)</f>
        <v>Huancaraylla</v>
      </c>
      <c r="F61" s="46" t="str">
        <f>VLOOKUP(B61,escale!$B$2:$N$134,7,FALSE)</f>
        <v>CIRCAMARCA</v>
      </c>
      <c r="G61" s="46" t="s">
        <v>232</v>
      </c>
      <c r="H61" s="7" t="s">
        <v>309</v>
      </c>
      <c r="I61" s="7" t="s">
        <v>302</v>
      </c>
      <c r="J61" s="50">
        <v>29081646</v>
      </c>
      <c r="K61" s="49" t="s">
        <v>356</v>
      </c>
      <c r="L61" s="49" t="s">
        <v>323</v>
      </c>
      <c r="M61" s="49" t="s">
        <v>412</v>
      </c>
      <c r="N61" s="61" t="s">
        <v>539</v>
      </c>
      <c r="O61" s="50">
        <v>985807454</v>
      </c>
    </row>
    <row r="62" spans="2:15" s="5" customFormat="1" hidden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13" t="s">
        <v>346</v>
      </c>
      <c r="O62" s="8">
        <v>927956648</v>
      </c>
    </row>
    <row r="63" spans="2:15" s="19" customFormat="1" x14ac:dyDescent="0.25">
      <c r="B63" s="45" t="s">
        <v>985</v>
      </c>
      <c r="C63" s="46" t="s">
        <v>223</v>
      </c>
      <c r="D63" s="46" t="s">
        <v>316</v>
      </c>
      <c r="E63" s="46" t="str">
        <f>VLOOKUP(B63,escale!$B$2:$N$134,10,FALSE)</f>
        <v>Huamanquiquia</v>
      </c>
      <c r="F63" s="46" t="str">
        <f>VLOOKUP(B63,escale!$B$2:$N$134,7,FALSE)</f>
        <v>HUAMANQUIQUIA</v>
      </c>
      <c r="G63" s="46" t="s">
        <v>224</v>
      </c>
      <c r="H63" s="7" t="s">
        <v>301</v>
      </c>
      <c r="I63" s="7" t="s">
        <v>302</v>
      </c>
      <c r="J63" s="50">
        <v>40433438</v>
      </c>
      <c r="K63" s="49" t="s">
        <v>358</v>
      </c>
      <c r="L63" s="49" t="s">
        <v>359</v>
      </c>
      <c r="M63" s="49" t="s">
        <v>360</v>
      </c>
      <c r="N63" s="61" t="s">
        <v>542</v>
      </c>
      <c r="O63" s="50">
        <v>932866817</v>
      </c>
    </row>
    <row r="64" spans="2:15" s="19" customFormat="1" x14ac:dyDescent="0.25">
      <c r="B64" s="45" t="s">
        <v>970</v>
      </c>
      <c r="C64" s="46" t="s">
        <v>240</v>
      </c>
      <c r="D64" s="46" t="s">
        <v>316</v>
      </c>
      <c r="E64" s="46" t="str">
        <f>VLOOKUP(B64,escale!$B$2:$N$134,10,FALSE)</f>
        <v>Hualla</v>
      </c>
      <c r="F64" s="46" t="str">
        <f>VLOOKUP(B64,escale!$B$2:$N$134,7,FALSE)</f>
        <v>TIQUIHUA</v>
      </c>
      <c r="G64" s="46" t="s">
        <v>241</v>
      </c>
      <c r="H64" s="7" t="s">
        <v>301</v>
      </c>
      <c r="I64" s="7" t="s">
        <v>302</v>
      </c>
      <c r="J64" s="60">
        <v>29082063</v>
      </c>
      <c r="K64" s="60" t="s">
        <v>1274</v>
      </c>
      <c r="L64" s="60" t="s">
        <v>398</v>
      </c>
      <c r="M64" s="60" t="s">
        <v>1275</v>
      </c>
      <c r="N64" s="63" t="s">
        <v>533</v>
      </c>
      <c r="O64" s="60">
        <v>980597796</v>
      </c>
    </row>
    <row r="65" spans="2:16" s="19" customFormat="1" x14ac:dyDescent="0.25">
      <c r="B65" s="45" t="s">
        <v>882</v>
      </c>
      <c r="C65" s="46" t="s">
        <v>245</v>
      </c>
      <c r="D65" s="46" t="s">
        <v>316</v>
      </c>
      <c r="E65" s="46" t="str">
        <f>VLOOKUP(B65,escale!$B$2:$N$134,10,FALSE)</f>
        <v>Hualla</v>
      </c>
      <c r="F65" s="46" t="str">
        <f>VLOOKUP(B65,escale!$B$2:$N$134,7,FALSE)</f>
        <v>HUALLA / SAN PEDRO DE HUAYA</v>
      </c>
      <c r="G65" s="46" t="s">
        <v>246</v>
      </c>
      <c r="H65" s="7" t="s">
        <v>309</v>
      </c>
      <c r="I65" s="7" t="s">
        <v>302</v>
      </c>
      <c r="J65" s="60">
        <v>21833884</v>
      </c>
      <c r="K65" s="60" t="s">
        <v>367</v>
      </c>
      <c r="L65" s="60" t="s">
        <v>368</v>
      </c>
      <c r="M65" s="60" t="s">
        <v>369</v>
      </c>
      <c r="N65" s="63" t="s">
        <v>541</v>
      </c>
      <c r="O65" s="60">
        <v>969740500</v>
      </c>
    </row>
    <row r="66" spans="2:16" s="5" customFormat="1" x14ac:dyDescent="0.25">
      <c r="B66" s="47" t="s">
        <v>910</v>
      </c>
      <c r="C66" s="48" t="s">
        <v>276</v>
      </c>
      <c r="D66" s="48" t="s">
        <v>316</v>
      </c>
      <c r="E66" s="48" t="str">
        <f>VLOOKUP(B66,escale!$B$2:$N$134,10,FALSE)</f>
        <v>Hualla</v>
      </c>
      <c r="F66" s="48" t="str">
        <f>VLOOKUP(B66,escale!$B$2:$N$134,7,FALSE)</f>
        <v>HUALLA / SAN PEDRO DE HUAYA</v>
      </c>
      <c r="G66" s="48" t="s">
        <v>277</v>
      </c>
      <c r="H66" s="7" t="s">
        <v>301</v>
      </c>
      <c r="I66" s="7" t="s">
        <v>302</v>
      </c>
      <c r="J66" s="51">
        <v>29091090</v>
      </c>
      <c r="K66" s="52" t="s">
        <v>336</v>
      </c>
      <c r="L66" s="52" t="s">
        <v>337</v>
      </c>
      <c r="M66" s="52" t="s">
        <v>338</v>
      </c>
      <c r="N66" s="62" t="s">
        <v>540</v>
      </c>
      <c r="O66" s="51">
        <v>929844950</v>
      </c>
    </row>
    <row r="67" spans="2:16" s="5" customFormat="1" x14ac:dyDescent="0.25">
      <c r="B67" s="47" t="s">
        <v>135</v>
      </c>
      <c r="C67" s="48" t="s">
        <v>136</v>
      </c>
      <c r="D67" s="48" t="s">
        <v>316</v>
      </c>
      <c r="E67" s="48" t="str">
        <f>VLOOKUP(B67,escale!$B$2:$N$134,10,FALSE)</f>
        <v>Colca</v>
      </c>
      <c r="F67" s="48" t="str">
        <f>VLOOKUP(B67,escale!$B$2:$N$134,7,FALSE)</f>
        <v>QUILLA</v>
      </c>
      <c r="G67" s="48" t="s">
        <v>137</v>
      </c>
      <c r="H67" s="7" t="s">
        <v>301</v>
      </c>
      <c r="I67" s="7" t="s">
        <v>302</v>
      </c>
      <c r="J67" s="51">
        <v>29082113</v>
      </c>
      <c r="K67" s="52" t="s">
        <v>355</v>
      </c>
      <c r="L67" s="52" t="s">
        <v>356</v>
      </c>
      <c r="M67" s="52" t="s">
        <v>1158</v>
      </c>
      <c r="N67" s="62" t="s">
        <v>1159</v>
      </c>
      <c r="O67" s="51">
        <v>918499655</v>
      </c>
    </row>
    <row r="68" spans="2:16" s="19" customFormat="1" x14ac:dyDescent="0.25">
      <c r="B68" s="45" t="s">
        <v>956</v>
      </c>
      <c r="C68" s="46" t="s">
        <v>238</v>
      </c>
      <c r="D68" s="46" t="s">
        <v>316</v>
      </c>
      <c r="E68" s="46" t="str">
        <f>VLOOKUP(B68,escale!$B$2:$N$134,10,FALSE)</f>
        <v>Colca</v>
      </c>
      <c r="F68" s="46" t="str">
        <f>VLOOKUP(B68,escale!$B$2:$N$134,7,FALSE)</f>
        <v>COLCA</v>
      </c>
      <c r="G68" s="46" t="s">
        <v>239</v>
      </c>
      <c r="H68" s="7" t="s">
        <v>301</v>
      </c>
      <c r="I68" s="7" t="s">
        <v>302</v>
      </c>
      <c r="J68" s="60">
        <v>29081727</v>
      </c>
      <c r="K68" s="60" t="s">
        <v>362</v>
      </c>
      <c r="L68" s="60" t="s">
        <v>363</v>
      </c>
      <c r="M68" s="60" t="s">
        <v>1271</v>
      </c>
      <c r="N68" s="63" t="s">
        <v>1279</v>
      </c>
      <c r="O68" s="60">
        <v>993131844</v>
      </c>
    </row>
    <row r="69" spans="2:16" s="19" customFormat="1" x14ac:dyDescent="0.25">
      <c r="B69" s="45" t="s">
        <v>258</v>
      </c>
      <c r="C69" s="46" t="s">
        <v>259</v>
      </c>
      <c r="D69" s="46" t="s">
        <v>316</v>
      </c>
      <c r="E69" s="46" t="str">
        <f>VLOOKUP(B69,escale!$B$2:$N$134,10,FALSE)</f>
        <v>Cayara</v>
      </c>
      <c r="F69" s="46" t="str">
        <f>VLOOKUP(B69,escale!$B$2:$N$134,7,FALSE)</f>
        <v>CAYARA</v>
      </c>
      <c r="G69" s="46" t="s">
        <v>260</v>
      </c>
      <c r="H69" s="7" t="s">
        <v>309</v>
      </c>
      <c r="I69" s="7" t="s">
        <v>302</v>
      </c>
      <c r="J69" s="50">
        <v>29091264</v>
      </c>
      <c r="K69" s="49" t="s">
        <v>406</v>
      </c>
      <c r="L69" s="49" t="s">
        <v>407</v>
      </c>
      <c r="M69" s="49" t="s">
        <v>408</v>
      </c>
      <c r="N69" s="61" t="s">
        <v>409</v>
      </c>
      <c r="O69" s="50">
        <v>935433904</v>
      </c>
    </row>
    <row r="70" spans="2:16" s="19" customFormat="1" x14ac:dyDescent="0.25">
      <c r="B70" s="45" t="s">
        <v>242</v>
      </c>
      <c r="C70" s="46" t="s">
        <v>243</v>
      </c>
      <c r="D70" s="46" t="s">
        <v>316</v>
      </c>
      <c r="E70" s="46" t="str">
        <f>VLOOKUP(B70,escale!$B$2:$N$134,10,FALSE)</f>
        <v>Canaria</v>
      </c>
      <c r="F70" s="46" t="str">
        <f>VLOOKUP(B70,escale!$B$2:$N$134,7,FALSE)</f>
        <v>RACCAYA</v>
      </c>
      <c r="G70" s="46" t="s">
        <v>244</v>
      </c>
      <c r="H70" s="7" t="s">
        <v>309</v>
      </c>
      <c r="I70" s="7" t="s">
        <v>302</v>
      </c>
      <c r="J70" s="50">
        <v>29081910</v>
      </c>
      <c r="K70" s="49" t="s">
        <v>454</v>
      </c>
      <c r="L70" s="49" t="s">
        <v>455</v>
      </c>
      <c r="M70" s="49" t="s">
        <v>456</v>
      </c>
      <c r="N70" s="61" t="s">
        <v>457</v>
      </c>
      <c r="O70" s="50">
        <v>989661808</v>
      </c>
    </row>
    <row r="71" spans="2:16" s="19" customFormat="1" x14ac:dyDescent="0.25">
      <c r="B71" s="45" t="s">
        <v>931</v>
      </c>
      <c r="C71" s="46" t="s">
        <v>279</v>
      </c>
      <c r="D71" s="46" t="s">
        <v>316</v>
      </c>
      <c r="E71" s="46" t="str">
        <f>VLOOKUP(B71,escale!$B$2:$N$134,10,FALSE)</f>
        <v>Canaria</v>
      </c>
      <c r="F71" s="46" t="str">
        <f>VLOOKUP(B71,escale!$B$2:$N$134,7,FALSE)</f>
        <v>TACA</v>
      </c>
      <c r="G71" s="46" t="s">
        <v>280</v>
      </c>
      <c r="H71" s="7" t="s">
        <v>309</v>
      </c>
      <c r="I71" s="7" t="s">
        <v>302</v>
      </c>
      <c r="J71" s="50">
        <v>40391016</v>
      </c>
      <c r="K71" s="49" t="s">
        <v>1170</v>
      </c>
      <c r="L71" s="49" t="s">
        <v>389</v>
      </c>
      <c r="M71" s="49" t="s">
        <v>1171</v>
      </c>
      <c r="N71" s="61" t="s">
        <v>1267</v>
      </c>
      <c r="O71" s="50">
        <v>945386562</v>
      </c>
    </row>
    <row r="72" spans="2:16" s="19" customFormat="1" x14ac:dyDescent="0.25">
      <c r="B72" s="45" t="s">
        <v>862</v>
      </c>
      <c r="C72" s="46" t="s">
        <v>197</v>
      </c>
      <c r="D72" s="46" t="s">
        <v>316</v>
      </c>
      <c r="E72" s="46" t="str">
        <f>VLOOKUP(B72,escale!$B$2:$N$134,10,FALSE)</f>
        <v>Canaria</v>
      </c>
      <c r="F72" s="46" t="str">
        <f>VLOOKUP(B72,escale!$B$2:$N$134,7,FALSE)</f>
        <v>CANARIA</v>
      </c>
      <c r="G72" s="46" t="s">
        <v>198</v>
      </c>
      <c r="H72" s="7" t="s">
        <v>309</v>
      </c>
      <c r="I72" s="7" t="s">
        <v>302</v>
      </c>
      <c r="J72" s="57" t="s">
        <v>1172</v>
      </c>
      <c r="K72" s="58" t="s">
        <v>1173</v>
      </c>
      <c r="L72" s="58" t="s">
        <v>670</v>
      </c>
      <c r="M72" s="59" t="s">
        <v>671</v>
      </c>
      <c r="N72" s="61" t="s">
        <v>1316</v>
      </c>
      <c r="O72" s="58">
        <v>966004556</v>
      </c>
    </row>
    <row r="73" spans="2:16" s="19" customFormat="1" x14ac:dyDescent="0.25">
      <c r="B73" s="45" t="s">
        <v>866</v>
      </c>
      <c r="C73" s="46" t="s">
        <v>109</v>
      </c>
      <c r="D73" s="46" t="s">
        <v>316</v>
      </c>
      <c r="E73" s="46" t="str">
        <f>VLOOKUP(B73,escale!$B$2:$N$134,10,FALSE)</f>
        <v>Asquipata</v>
      </c>
      <c r="F73" s="46" t="str">
        <f>VLOOKUP(B73,escale!$B$2:$N$134,7,FALSE)</f>
        <v>MORCOLLA / MORCOLLA CHICO</v>
      </c>
      <c r="G73" s="56" t="s">
        <v>110</v>
      </c>
      <c r="H73" s="7" t="s">
        <v>301</v>
      </c>
      <c r="I73" s="7" t="s">
        <v>302</v>
      </c>
      <c r="J73" s="60" t="s">
        <v>1290</v>
      </c>
      <c r="K73" s="49" t="s">
        <v>371</v>
      </c>
      <c r="L73" s="49" t="s">
        <v>1178</v>
      </c>
      <c r="M73" s="49" t="s">
        <v>1289</v>
      </c>
      <c r="N73" s="61" t="s">
        <v>1294</v>
      </c>
      <c r="O73" s="50">
        <v>966601199</v>
      </c>
      <c r="P73" s="19">
        <v>918827390</v>
      </c>
    </row>
    <row r="74" spans="2:16" s="19" customFormat="1" x14ac:dyDescent="0.25">
      <c r="B74" s="45" t="s">
        <v>42</v>
      </c>
      <c r="C74" s="46" t="s">
        <v>43</v>
      </c>
      <c r="D74" s="46" t="s">
        <v>316</v>
      </c>
      <c r="E74" s="46" t="str">
        <f>VLOOKUP(B74,escale!$B$2:$N$134,10,FALSE)</f>
        <v>Asquipata</v>
      </c>
      <c r="F74" s="46" t="str">
        <f>VLOOKUP(B74,escale!$B$2:$N$134,7,FALSE)</f>
        <v>ASQUIPATA</v>
      </c>
      <c r="G74" s="46" t="s">
        <v>44</v>
      </c>
      <c r="H74" s="7"/>
      <c r="I74" s="7"/>
      <c r="J74" s="60">
        <v>25818458</v>
      </c>
      <c r="K74" s="60" t="s">
        <v>1285</v>
      </c>
      <c r="L74" s="60" t="s">
        <v>1286</v>
      </c>
      <c r="M74" s="60" t="s">
        <v>1287</v>
      </c>
      <c r="N74" s="63" t="s">
        <v>1291</v>
      </c>
      <c r="O74" s="60">
        <v>966034348</v>
      </c>
    </row>
    <row r="75" spans="2:16" s="19" customFormat="1" x14ac:dyDescent="0.25">
      <c r="B75" s="45" t="s">
        <v>841</v>
      </c>
      <c r="C75" s="46" t="s">
        <v>173</v>
      </c>
      <c r="D75" s="46" t="s">
        <v>316</v>
      </c>
      <c r="E75" s="46" t="str">
        <f>VLOOKUP(B75,escale!$B$2:$N$134,10,FALSE)</f>
        <v>Apongo</v>
      </c>
      <c r="F75" s="46" t="str">
        <f>VLOOKUP(B75,escale!$B$2:$N$134,7,FALSE)</f>
        <v>APONGO</v>
      </c>
      <c r="G75" s="46" t="s">
        <v>174</v>
      </c>
      <c r="H75" s="7" t="s">
        <v>301</v>
      </c>
      <c r="I75" s="7" t="s">
        <v>302</v>
      </c>
      <c r="J75" s="50">
        <v>28310141</v>
      </c>
      <c r="K75" s="49" t="s">
        <v>394</v>
      </c>
      <c r="L75" s="49" t="s">
        <v>323</v>
      </c>
      <c r="M75" s="49" t="s">
        <v>433</v>
      </c>
      <c r="N75" s="61" t="s">
        <v>434</v>
      </c>
      <c r="O75" s="50">
        <v>966694566</v>
      </c>
    </row>
    <row r="76" spans="2:16" s="19" customFormat="1" x14ac:dyDescent="0.25">
      <c r="B76" s="45" t="s">
        <v>989</v>
      </c>
      <c r="C76" s="46" t="s">
        <v>178</v>
      </c>
      <c r="D76" s="46" t="s">
        <v>316</v>
      </c>
      <c r="E76" s="46" t="str">
        <f>VLOOKUP(B76,escale!$B$2:$N$134,10,FALSE)</f>
        <v>Alcamenca</v>
      </c>
      <c r="F76" s="46" t="str">
        <f>VLOOKUP(B76,escale!$B$2:$N$134,7,FALSE)</f>
        <v>HUAMBO</v>
      </c>
      <c r="G76" s="46" t="s">
        <v>179</v>
      </c>
      <c r="H76" s="7" t="s">
        <v>309</v>
      </c>
      <c r="I76" s="7" t="s">
        <v>302</v>
      </c>
      <c r="J76" s="50" t="s">
        <v>330</v>
      </c>
      <c r="K76" s="49" t="s">
        <v>327</v>
      </c>
      <c r="L76" s="49" t="s">
        <v>328</v>
      </c>
      <c r="M76" s="49" t="s">
        <v>329</v>
      </c>
      <c r="N76" s="61" t="s">
        <v>331</v>
      </c>
      <c r="O76" s="50">
        <v>964755505</v>
      </c>
    </row>
    <row r="77" spans="2:16" s="5" customFormat="1" hidden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13" t="s">
        <v>326</v>
      </c>
      <c r="O77" s="8">
        <v>921296468</v>
      </c>
    </row>
    <row r="78" spans="2:16" s="19" customFormat="1" x14ac:dyDescent="0.25">
      <c r="B78" s="45" t="s">
        <v>942</v>
      </c>
      <c r="C78" s="46" t="s">
        <v>217</v>
      </c>
      <c r="D78" s="46" t="s">
        <v>315</v>
      </c>
      <c r="E78" s="46" t="str">
        <f>VLOOKUP(B78,escale!$B$2:$N$134,10,FALSE)</f>
        <v>Alcamenca</v>
      </c>
      <c r="F78" s="46" t="str">
        <f>VLOOKUP(B78,escale!$B$2:$N$134,7,FALSE)</f>
        <v>CARAMPA</v>
      </c>
      <c r="G78" s="46" t="s">
        <v>218</v>
      </c>
      <c r="H78" s="7" t="s">
        <v>309</v>
      </c>
      <c r="I78" s="7" t="s">
        <v>302</v>
      </c>
      <c r="J78" s="50" t="s">
        <v>321</v>
      </c>
      <c r="K78" s="49" t="s">
        <v>304</v>
      </c>
      <c r="L78" s="49" t="s">
        <v>318</v>
      </c>
      <c r="M78" s="49" t="s">
        <v>319</v>
      </c>
      <c r="N78" s="61" t="s">
        <v>320</v>
      </c>
      <c r="O78" s="50">
        <v>925783212</v>
      </c>
    </row>
    <row r="79" spans="2:16" s="19" customFormat="1" x14ac:dyDescent="0.25">
      <c r="B79" s="45" t="s">
        <v>264</v>
      </c>
      <c r="C79" s="46" t="s">
        <v>265</v>
      </c>
      <c r="D79" s="46" t="s">
        <v>315</v>
      </c>
      <c r="E79" s="46" t="str">
        <f>VLOOKUP(B79,escale!$B$2:$N$134,10,FALSE)</f>
        <v>Huancapi</v>
      </c>
      <c r="F79" s="46" t="str">
        <f>VLOOKUP(B79,escale!$B$2:$N$134,7,FALSE)</f>
        <v>HUANCAPI</v>
      </c>
      <c r="G79" s="46" t="s">
        <v>266</v>
      </c>
      <c r="H79" s="7" t="s">
        <v>309</v>
      </c>
      <c r="I79" s="7" t="s">
        <v>302</v>
      </c>
      <c r="J79" s="50">
        <v>40767592</v>
      </c>
      <c r="K79" s="49" t="s">
        <v>478</v>
      </c>
      <c r="L79" s="49" t="s">
        <v>452</v>
      </c>
      <c r="M79" s="49" t="s">
        <v>479</v>
      </c>
      <c r="N79" s="61" t="s">
        <v>480</v>
      </c>
      <c r="O79" s="50">
        <v>984992250</v>
      </c>
    </row>
    <row r="80" spans="2:16" s="19" customFormat="1" x14ac:dyDescent="0.25">
      <c r="B80" s="45" t="s">
        <v>253</v>
      </c>
      <c r="C80" s="46" t="s">
        <v>254</v>
      </c>
      <c r="D80" s="46" t="s">
        <v>315</v>
      </c>
      <c r="E80" s="46" t="str">
        <f>VLOOKUP(B80,escale!$B$2:$N$134,10,FALSE)</f>
        <v>Huancapi</v>
      </c>
      <c r="F80" s="46" t="str">
        <f>VLOOKUP(B80,escale!$B$2:$N$134,7,FALSE)</f>
        <v>HUANCAPI</v>
      </c>
      <c r="G80" s="46" t="s">
        <v>255</v>
      </c>
      <c r="H80" s="7" t="s">
        <v>309</v>
      </c>
      <c r="I80" s="7" t="s">
        <v>302</v>
      </c>
      <c r="J80" s="50">
        <v>40825557</v>
      </c>
      <c r="K80" s="49" t="s">
        <v>310</v>
      </c>
      <c r="L80" s="49" t="s">
        <v>311</v>
      </c>
      <c r="M80" s="49" t="s">
        <v>312</v>
      </c>
      <c r="N80" s="61" t="s">
        <v>313</v>
      </c>
      <c r="O80" s="50">
        <v>982084199</v>
      </c>
    </row>
    <row r="81" spans="2:21" s="5" customFormat="1" hidden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14" t="s">
        <v>672</v>
      </c>
      <c r="O81" s="8">
        <v>966004556</v>
      </c>
      <c r="P81" s="5" t="s">
        <v>676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</row>
    <row r="82" spans="2:21" s="5" customFormat="1" hidden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14" t="s">
        <v>662</v>
      </c>
      <c r="O82" s="8">
        <v>990552870</v>
      </c>
    </row>
    <row r="83" spans="2:21" s="5" customFormat="1" hidden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14" t="s">
        <v>588</v>
      </c>
      <c r="O83" s="8">
        <v>945396849</v>
      </c>
    </row>
    <row r="84" spans="2:21" s="5" customFormat="1" hidden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13" t="s">
        <v>548</v>
      </c>
      <c r="O84" s="8">
        <v>990770857</v>
      </c>
    </row>
    <row r="85" spans="2:21" s="5" customFormat="1" hidden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14" t="s">
        <v>635</v>
      </c>
      <c r="O85" s="8">
        <v>928008570</v>
      </c>
    </row>
    <row r="86" spans="2:21" s="5" customFormat="1" hidden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14" t="s">
        <v>664</v>
      </c>
      <c r="O86" s="8">
        <v>935217425</v>
      </c>
    </row>
    <row r="87" spans="2:21" s="5" customFormat="1" hidden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14" t="s">
        <v>648</v>
      </c>
      <c r="O87" s="8">
        <v>910823473</v>
      </c>
    </row>
    <row r="88" spans="2:21" s="5" customFormat="1" hidden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14" t="s">
        <v>675</v>
      </c>
      <c r="O88" s="8">
        <v>990202171</v>
      </c>
    </row>
    <row r="89" spans="2:21" s="5" customFormat="1" hidden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13" t="s">
        <v>307</v>
      </c>
      <c r="O89" s="8" t="s">
        <v>308</v>
      </c>
    </row>
    <row r="90" spans="2:21" s="5" customFormat="1" hidden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13" t="s">
        <v>536</v>
      </c>
      <c r="O90" s="8">
        <v>966308952</v>
      </c>
    </row>
    <row r="91" spans="2:21" s="5" customFormat="1" hidden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13" t="s">
        <v>563</v>
      </c>
      <c r="O91" s="8">
        <v>945061336</v>
      </c>
    </row>
    <row r="92" spans="2:21" s="5" customFormat="1" hidden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13" t="s">
        <v>611</v>
      </c>
      <c r="O92" s="8">
        <v>967696818</v>
      </c>
    </row>
    <row r="93" spans="2:21" s="5" customFormat="1" hidden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14" t="s">
        <v>654</v>
      </c>
      <c r="O93" s="8">
        <v>999990456</v>
      </c>
    </row>
    <row r="94" spans="2:21" s="5" customFormat="1" hidden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14" t="s">
        <v>644</v>
      </c>
      <c r="O94" s="8">
        <v>954530802</v>
      </c>
    </row>
    <row r="95" spans="2:21" s="5" customFormat="1" hidden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13" t="s">
        <v>423</v>
      </c>
      <c r="O95" s="8">
        <v>990660580</v>
      </c>
    </row>
    <row r="96" spans="2:21" s="5" customFormat="1" hidden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13" t="s">
        <v>547</v>
      </c>
      <c r="O96" s="8">
        <v>966001747</v>
      </c>
    </row>
    <row r="97" spans="2:15" s="5" customFormat="1" hidden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14" t="s">
        <v>677</v>
      </c>
      <c r="O97" s="8">
        <v>971403695</v>
      </c>
    </row>
    <row r="98" spans="2:15" hidden="1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13" t="s">
        <v>528</v>
      </c>
      <c r="O98" s="8">
        <v>942141196</v>
      </c>
    </row>
    <row r="99" spans="2:15" hidden="1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14" t="s">
        <v>590</v>
      </c>
      <c r="O99" s="8">
        <v>934867537</v>
      </c>
    </row>
    <row r="100" spans="2:15" hidden="1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14" t="s">
        <v>673</v>
      </c>
      <c r="O100" s="8">
        <v>952652088</v>
      </c>
    </row>
    <row r="101" spans="2:15" hidden="1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14" t="s">
        <v>656</v>
      </c>
      <c r="O101" s="8">
        <v>968151939</v>
      </c>
    </row>
    <row r="102" spans="2:15" hidden="1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14" t="s">
        <v>661</v>
      </c>
      <c r="O102" s="8">
        <v>941838483</v>
      </c>
    </row>
    <row r="103" spans="2:15" hidden="1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13" t="s">
        <v>546</v>
      </c>
      <c r="O103" s="8">
        <v>910930628</v>
      </c>
    </row>
    <row r="104" spans="2:15" hidden="1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14" t="s">
        <v>620</v>
      </c>
      <c r="O104" s="8">
        <v>935040474</v>
      </c>
    </row>
    <row r="105" spans="2:15" hidden="1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13" t="s">
        <v>555</v>
      </c>
      <c r="O105" s="8">
        <v>990946230</v>
      </c>
    </row>
    <row r="106" spans="2:15" hidden="1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13" t="s">
        <v>553</v>
      </c>
      <c r="O106" s="8" t="s">
        <v>554</v>
      </c>
    </row>
    <row r="107" spans="2:15" hidden="1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14" t="s">
        <v>641</v>
      </c>
      <c r="O107" s="8">
        <v>999780890</v>
      </c>
    </row>
    <row r="108" spans="2:15" hidden="1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13" t="s">
        <v>551</v>
      </c>
      <c r="O108" s="8">
        <v>963700913</v>
      </c>
    </row>
    <row r="109" spans="2:15" hidden="1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13" t="s">
        <v>523</v>
      </c>
      <c r="O109" s="8">
        <v>947615080</v>
      </c>
    </row>
    <row r="110" spans="2:15" hidden="1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13" t="s">
        <v>342</v>
      </c>
      <c r="O110" s="8">
        <v>985880072</v>
      </c>
    </row>
    <row r="111" spans="2:15" hidden="1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14" t="s">
        <v>666</v>
      </c>
      <c r="O111" s="8">
        <v>910882290</v>
      </c>
    </row>
    <row r="113" spans="7:7" x14ac:dyDescent="0.25">
      <c r="G113" s="18"/>
    </row>
  </sheetData>
  <autoFilter ref="B3:U111">
    <filterColumn colId="2">
      <filters>
        <filter val="PRIMARIA"/>
      </filters>
    </filterColumn>
  </autoFilter>
  <mergeCells count="1">
    <mergeCell ref="B1:O1"/>
  </mergeCells>
  <hyperlinks>
    <hyperlink ref="N54" r:id="rId1"/>
    <hyperlink ref="N53" r:id="rId2"/>
    <hyperlink ref="N39" r:id="rId3"/>
    <hyperlink ref="N22" r:id="rId4"/>
    <hyperlink ref="N85" r:id="rId5"/>
    <hyperlink ref="N75" r:id="rId6"/>
    <hyperlink ref="N51" r:id="rId7"/>
    <hyperlink ref="N9" r:id="rId8"/>
    <hyperlink ref="N36" r:id="rId9"/>
    <hyperlink ref="N84" r:id="rId10"/>
    <hyperlink ref="N35" r:id="rId11"/>
    <hyperlink ref="N34" r:id="rId12"/>
    <hyperlink ref="N19" r:id="rId13"/>
    <hyperlink ref="N11" r:id="rId14"/>
    <hyperlink ref="N14" r:id="rId15"/>
    <hyperlink ref="N27" r:id="rId16"/>
    <hyperlink ref="N90" r:id="rId17"/>
    <hyperlink ref="N49" r:id="rId18"/>
    <hyperlink ref="N40" r:id="rId19"/>
    <hyperlink ref="N30" r:id="rId20"/>
    <hyperlink ref="N12" r:id="rId21"/>
    <hyperlink ref="N95" r:id="rId22"/>
    <hyperlink ref="N83" r:id="rId23"/>
    <hyperlink ref="N17" r:id="rId24"/>
    <hyperlink ref="N8" r:id="rId25"/>
    <hyperlink ref="N62" r:id="rId26"/>
    <hyperlink ref="N24" r:id="rId27"/>
    <hyperlink ref="N89" r:id="rId28"/>
    <hyperlink ref="N66" r:id="rId29"/>
    <hyperlink ref="N18" r:id="rId30"/>
    <hyperlink ref="N33" r:id="rId31"/>
    <hyperlink ref="N15" r:id="rId32"/>
    <hyperlink ref="N10" r:id="rId33"/>
    <hyperlink ref="N92" r:id="rId34"/>
    <hyperlink ref="N21" r:id="rId35"/>
    <hyperlink ref="N25" r:id="rId36"/>
    <hyperlink ref="N13" r:id="rId37"/>
    <hyperlink ref="N23" r:id="rId38"/>
    <hyperlink ref="N6" r:id="rId39"/>
    <hyperlink ref="N16" r:id="rId40"/>
    <hyperlink ref="N7" r:id="rId41"/>
    <hyperlink ref="N60" r:id="rId42"/>
    <hyperlink ref="N20" r:id="rId43"/>
    <hyperlink ref="N4" r:id="rId44"/>
    <hyperlink ref="N32" r:id="rId45"/>
    <hyperlink ref="N71" r:id="rId46"/>
    <hyperlink ref="N26" r:id="rId47"/>
    <hyperlink ref="N37" r:id="rId48"/>
    <hyperlink ref="N96" r:id="rId49"/>
    <hyperlink ref="N80" r:id="rId50"/>
    <hyperlink ref="N79" r:id="rId51"/>
    <hyperlink ref="N57" r:id="rId52"/>
    <hyperlink ref="N56" r:id="rId53"/>
    <hyperlink ref="N28" r:id="rId54"/>
    <hyperlink ref="N91" r:id="rId55"/>
    <hyperlink ref="N78" r:id="rId56"/>
    <hyperlink ref="N77" r:id="rId57"/>
    <hyperlink ref="N76" r:id="rId58"/>
    <hyperlink ref="N55" r:id="rId59"/>
    <hyperlink ref="N5" r:id="rId60"/>
    <hyperlink ref="N94" r:id="rId61"/>
    <hyperlink ref="N87" r:id="rId62"/>
    <hyperlink ref="N93" r:id="rId63"/>
    <hyperlink ref="N82" r:id="rId64"/>
    <hyperlink ref="N86" r:id="rId65"/>
    <hyperlink ref="N81" r:id="rId66"/>
    <hyperlink ref="N88" r:id="rId67"/>
    <hyperlink ref="N67" r:id="rId68" display="segundinapoma10@outlook.com"/>
    <hyperlink ref="N109" r:id="rId69"/>
    <hyperlink ref="N110" r:id="rId70"/>
    <hyperlink ref="N108" r:id="rId71"/>
    <hyperlink ref="N99" r:id="rId72"/>
    <hyperlink ref="N98" r:id="rId73"/>
    <hyperlink ref="N106" r:id="rId74"/>
    <hyperlink ref="N105" r:id="rId75"/>
    <hyperlink ref="N97" r:id="rId76"/>
    <hyperlink ref="N104" r:id="rId77"/>
    <hyperlink ref="N103" r:id="rId78"/>
    <hyperlink ref="N107" r:id="rId79"/>
    <hyperlink ref="N101" r:id="rId80"/>
    <hyperlink ref="N102" r:id="rId81"/>
    <hyperlink ref="N111" r:id="rId82"/>
    <hyperlink ref="N100" r:id="rId83"/>
    <hyperlink ref="N47" r:id="rId84"/>
    <hyperlink ref="N69" r:id="rId85"/>
    <hyperlink ref="N61" r:id="rId86"/>
    <hyperlink ref="N43" r:id="rId87"/>
    <hyperlink ref="N46" r:id="rId88"/>
    <hyperlink ref="N44" r:id="rId89" display="sumaqwayta_11@hotmail.com"/>
    <hyperlink ref="N70" r:id="rId90"/>
    <hyperlink ref="N50" r:id="rId91"/>
    <hyperlink ref="N63" r:id="rId92"/>
    <hyperlink ref="N41" r:id="rId93"/>
    <hyperlink ref="N42" r:id="rId94"/>
    <hyperlink ref="N38" r:id="rId95"/>
    <hyperlink ref="N31" r:id="rId96"/>
    <hyperlink ref="N45" r:id="rId97"/>
    <hyperlink ref="N65" r:id="rId98"/>
    <hyperlink ref="N64" r:id="rId99"/>
    <hyperlink ref="N59" r:id="rId100"/>
    <hyperlink ref="N68" r:id="rId101"/>
    <hyperlink ref="N48" r:id="rId102"/>
    <hyperlink ref="N74" r:id="rId103"/>
    <hyperlink ref="N29" r:id="rId104"/>
    <hyperlink ref="N72" r:id="rId105"/>
  </hyperlinks>
  <pageMargins left="0.19685039370078741" right="0.15748031496062992" top="0.31496062992125984" bottom="0.15748031496062992" header="0.31496062992125984" footer="0.31496062992125984"/>
  <pageSetup paperSize="9" scale="82" orientation="landscape" r:id="rId1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V111"/>
  <sheetViews>
    <sheetView tabSelected="1" topLeftCell="A10" zoomScaleNormal="100" workbookViewId="0">
      <selection activeCell="F7" sqref="F7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5" width="11.42578125" customWidth="1"/>
    <col min="6" max="6" width="22" bestFit="1" customWidth="1"/>
    <col min="7" max="7" width="24.7109375" customWidth="1"/>
    <col min="8" max="9" width="0" hidden="1" customWidth="1"/>
    <col min="10" max="10" width="11.42578125" style="9"/>
    <col min="13" max="14" width="13.5703125" customWidth="1"/>
    <col min="15" max="15" width="32.140625" customWidth="1"/>
    <col min="16" max="16" width="12.140625" style="9" customWidth="1"/>
  </cols>
  <sheetData>
    <row r="1" spans="2:16" x14ac:dyDescent="0.25">
      <c r="B1" s="70" t="s">
        <v>1165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0"/>
      <c r="P1" s="71"/>
    </row>
    <row r="2" spans="2:16" ht="10.5" customHeight="1" x14ac:dyDescent="0.25">
      <c r="G2" s="1"/>
    </row>
    <row r="3" spans="2:16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/>
      <c r="O3" s="2" t="s">
        <v>299</v>
      </c>
      <c r="P3" s="4" t="s">
        <v>300</v>
      </c>
    </row>
    <row r="4" spans="2:16" s="5" customFormat="1" hidden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7"/>
      <c r="O4" s="14" t="s">
        <v>624</v>
      </c>
      <c r="P4" s="8">
        <v>951046301</v>
      </c>
    </row>
    <row r="5" spans="2:16" s="5" customFormat="1" hidden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7"/>
      <c r="O5" s="14" t="s">
        <v>639</v>
      </c>
      <c r="P5" s="8">
        <v>950006253</v>
      </c>
    </row>
    <row r="6" spans="2:16" s="19" customFormat="1" x14ac:dyDescent="0.25">
      <c r="B6" s="45" t="s">
        <v>1023</v>
      </c>
      <c r="C6" s="46" t="s">
        <v>207</v>
      </c>
      <c r="D6" s="46" t="s">
        <v>317</v>
      </c>
      <c r="E6" s="46" t="str">
        <f>VLOOKUP(B6,escale!$B$2:$N$134,10,FALSE)</f>
        <v>Alcamenca</v>
      </c>
      <c r="F6" s="46" t="str">
        <f>VLOOKUP(B6,escale!$B$2:$N$134,7,FALSE)</f>
        <v>HUAMBO</v>
      </c>
      <c r="G6" s="46" t="s">
        <v>208</v>
      </c>
      <c r="H6" s="7"/>
      <c r="I6" s="7"/>
      <c r="J6" s="50">
        <v>28302292</v>
      </c>
      <c r="K6" s="49" t="s">
        <v>1181</v>
      </c>
      <c r="L6" s="49" t="s">
        <v>398</v>
      </c>
      <c r="M6" s="49" t="s">
        <v>1182</v>
      </c>
      <c r="N6" s="49" t="str">
        <f>CONCATENATE(K6," ",L6," ",M6)</f>
        <v>CALDERON  QUISPE REYNALDO</v>
      </c>
      <c r="O6" s="61" t="s">
        <v>1183</v>
      </c>
      <c r="P6" s="50">
        <v>966669978</v>
      </c>
    </row>
    <row r="7" spans="2:16" s="19" customFormat="1" x14ac:dyDescent="0.25">
      <c r="B7" s="45" t="s">
        <v>1016</v>
      </c>
      <c r="C7" s="46" t="s">
        <v>143</v>
      </c>
      <c r="D7" s="46" t="s">
        <v>317</v>
      </c>
      <c r="E7" s="46" t="str">
        <f>VLOOKUP(B7,escale!$B$2:$N$134,10,FALSE)</f>
        <v>Asquipata</v>
      </c>
      <c r="F7" s="46" t="str">
        <f>VLOOKUP(B7,escale!$B$2:$N$134,7,FALSE)</f>
        <v>MORCOLLA / MORCOLLA CHICO</v>
      </c>
      <c r="G7" s="46" t="s">
        <v>144</v>
      </c>
      <c r="H7" s="7" t="s">
        <v>437</v>
      </c>
      <c r="I7" s="7" t="s">
        <v>302</v>
      </c>
      <c r="J7" s="50">
        <v>29081696</v>
      </c>
      <c r="K7" s="49" t="s">
        <v>427</v>
      </c>
      <c r="L7" s="49" t="s">
        <v>1178</v>
      </c>
      <c r="M7" s="49" t="s">
        <v>1179</v>
      </c>
      <c r="N7" s="49" t="str">
        <f t="shared" ref="N7:N13" si="0">CONCATENATE(K7," ",L7," ",M7)</f>
        <v>DIAZ SULCA  LICARIA</v>
      </c>
      <c r="O7" s="61" t="s">
        <v>1184</v>
      </c>
      <c r="P7" s="50">
        <v>935000511</v>
      </c>
    </row>
    <row r="8" spans="2:16" s="19" customFormat="1" x14ac:dyDescent="0.25">
      <c r="B8" s="45" t="s">
        <v>261</v>
      </c>
      <c r="C8" s="46" t="s">
        <v>262</v>
      </c>
      <c r="D8" s="46" t="s">
        <v>317</v>
      </c>
      <c r="E8" s="46" t="str">
        <f>VLOOKUP(B8,escale!$B$2:$N$134,10,FALSE)</f>
        <v>Huamanquiquia</v>
      </c>
      <c r="F8" s="46" t="str">
        <f>VLOOKUP(B8,escale!$B$2:$N$134,7,FALSE)</f>
        <v>HUAMANQUIQUIA</v>
      </c>
      <c r="G8" s="46" t="s">
        <v>263</v>
      </c>
      <c r="H8" s="7" t="s">
        <v>309</v>
      </c>
      <c r="I8" s="7" t="s">
        <v>302</v>
      </c>
      <c r="J8" s="50">
        <v>28302871</v>
      </c>
      <c r="K8" s="49" t="s">
        <v>1156</v>
      </c>
      <c r="L8" s="49" t="s">
        <v>398</v>
      </c>
      <c r="M8" s="49" t="s">
        <v>1157</v>
      </c>
      <c r="N8" s="49" t="str">
        <f t="shared" si="0"/>
        <v xml:space="preserve">VELASQUEZ  QUISPE JULIA GEORGINA </v>
      </c>
      <c r="O8" s="61" t="s">
        <v>400</v>
      </c>
      <c r="P8" s="50">
        <v>921659561</v>
      </c>
    </row>
    <row r="9" spans="2:16" s="19" customFormat="1" x14ac:dyDescent="0.25">
      <c r="B9" s="45" t="s">
        <v>805</v>
      </c>
      <c r="C9" s="46" t="s">
        <v>175</v>
      </c>
      <c r="D9" s="46" t="s">
        <v>317</v>
      </c>
      <c r="E9" s="46" t="str">
        <f>VLOOKUP(B9,escale!$B$2:$N$134,10,FALSE)</f>
        <v>Apongo</v>
      </c>
      <c r="F9" s="46" t="str">
        <f>VLOOKUP(B9,escale!$B$2:$N$134,7,FALSE)</f>
        <v>APONGO</v>
      </c>
      <c r="G9" s="46" t="s">
        <v>176</v>
      </c>
      <c r="H9" s="7" t="s">
        <v>309</v>
      </c>
      <c r="I9" s="7" t="s">
        <v>302</v>
      </c>
      <c r="J9" s="50">
        <v>40943382</v>
      </c>
      <c r="K9" s="49" t="s">
        <v>380</v>
      </c>
      <c r="L9" s="49" t="s">
        <v>448</v>
      </c>
      <c r="M9" s="49" t="s">
        <v>449</v>
      </c>
      <c r="N9" s="49" t="str">
        <f t="shared" si="0"/>
        <v>CHIPANA FLORES JESUS</v>
      </c>
      <c r="O9" s="61" t="s">
        <v>450</v>
      </c>
      <c r="P9" s="50" t="s">
        <v>1180</v>
      </c>
    </row>
    <row r="10" spans="2:16" s="19" customFormat="1" x14ac:dyDescent="0.25">
      <c r="B10" s="45" t="s">
        <v>247</v>
      </c>
      <c r="C10" s="46" t="s">
        <v>248</v>
      </c>
      <c r="D10" s="46" t="s">
        <v>317</v>
      </c>
      <c r="E10" s="46" t="str">
        <f>VLOOKUP(B10,escale!$B$2:$N$134,10,FALSE)</f>
        <v>Sarhua</v>
      </c>
      <c r="F10" s="46" t="str">
        <f>VLOOKUP(B10,escale!$B$2:$N$134,7,FALSE)</f>
        <v>HUARCAYA / CHUQUI HUARCAYA</v>
      </c>
      <c r="G10" s="46" t="s">
        <v>124</v>
      </c>
      <c r="H10" s="7"/>
      <c r="I10" s="7"/>
      <c r="J10" s="50">
        <v>28316637</v>
      </c>
      <c r="K10" s="49" t="s">
        <v>413</v>
      </c>
      <c r="L10" s="49" t="s">
        <v>323</v>
      </c>
      <c r="M10" s="49" t="s">
        <v>483</v>
      </c>
      <c r="N10" s="49" t="str">
        <f t="shared" si="0"/>
        <v>CORDOVA PALOMINO ORLANDO</v>
      </c>
      <c r="O10" s="61" t="s">
        <v>484</v>
      </c>
      <c r="P10" s="50">
        <v>999501322</v>
      </c>
    </row>
    <row r="11" spans="2:16" s="19" customFormat="1" x14ac:dyDescent="0.25">
      <c r="B11" s="45" t="s">
        <v>808</v>
      </c>
      <c r="C11" s="46" t="s">
        <v>278</v>
      </c>
      <c r="D11" s="46" t="s">
        <v>317</v>
      </c>
      <c r="E11" s="46" t="str">
        <f>VLOOKUP(B11,escale!$B$2:$N$134,10,FALSE)</f>
        <v>Canaria</v>
      </c>
      <c r="F11" s="46" t="str">
        <f>VLOOKUP(B11,escale!$B$2:$N$134,7,FALSE)</f>
        <v>TACA</v>
      </c>
      <c r="G11" s="46" t="s">
        <v>206</v>
      </c>
      <c r="H11" s="7" t="s">
        <v>309</v>
      </c>
      <c r="I11" s="7" t="s">
        <v>302</v>
      </c>
      <c r="J11" s="53">
        <v>7986523</v>
      </c>
      <c r="K11" s="49" t="s">
        <v>386</v>
      </c>
      <c r="L11" s="49" t="s">
        <v>387</v>
      </c>
      <c r="M11" s="49" t="s">
        <v>388</v>
      </c>
      <c r="N11" s="49" t="str">
        <f t="shared" si="0"/>
        <v>RAYMUNDO MENDEZ MAGNO</v>
      </c>
      <c r="O11" s="61" t="s">
        <v>1261</v>
      </c>
      <c r="P11" s="50">
        <v>966789116</v>
      </c>
    </row>
    <row r="12" spans="2:16" s="19" customFormat="1" x14ac:dyDescent="0.25">
      <c r="B12" s="45" t="s">
        <v>251</v>
      </c>
      <c r="C12" s="46" t="s">
        <v>252</v>
      </c>
      <c r="D12" s="46" t="s">
        <v>317</v>
      </c>
      <c r="E12" s="46" t="str">
        <f>VLOOKUP(B12,escale!$B$2:$N$134,10,FALSE)</f>
        <v>Cayara</v>
      </c>
      <c r="F12" s="46" t="str">
        <f>VLOOKUP(B12,escale!$B$2:$N$134,7,FALSE)</f>
        <v>CAYARA</v>
      </c>
      <c r="G12" s="46" t="s">
        <v>168</v>
      </c>
      <c r="H12" s="7" t="s">
        <v>309</v>
      </c>
      <c r="I12" s="7" t="s">
        <v>302</v>
      </c>
      <c r="J12" s="50">
        <v>28855039</v>
      </c>
      <c r="K12" s="49" t="s">
        <v>347</v>
      </c>
      <c r="L12" s="49" t="s">
        <v>348</v>
      </c>
      <c r="M12" s="49" t="s">
        <v>349</v>
      </c>
      <c r="N12" s="49" t="str">
        <f t="shared" si="0"/>
        <v>ALVAREZ ESCOBAR EDWAR</v>
      </c>
      <c r="O12" s="61" t="s">
        <v>350</v>
      </c>
      <c r="P12" s="50">
        <v>941749858</v>
      </c>
    </row>
    <row r="13" spans="2:16" s="19" customFormat="1" x14ac:dyDescent="0.25">
      <c r="B13" s="45" t="s">
        <v>267</v>
      </c>
      <c r="C13" s="46" t="s">
        <v>268</v>
      </c>
      <c r="D13" s="46" t="s">
        <v>317</v>
      </c>
      <c r="E13" s="46" t="str">
        <f>VLOOKUP(B13,escale!$B$2:$N$134,10,FALSE)</f>
        <v>Sarhua</v>
      </c>
      <c r="F13" s="46" t="str">
        <f>VLOOKUP(B13,escale!$B$2:$N$134,7,FALSE)</f>
        <v>COSIBAMBA</v>
      </c>
      <c r="G13" s="46" t="s">
        <v>269</v>
      </c>
      <c r="H13" s="7" t="s">
        <v>309</v>
      </c>
      <c r="I13" s="7" t="s">
        <v>302</v>
      </c>
      <c r="J13" s="50">
        <v>15434289</v>
      </c>
      <c r="K13" s="49" t="s">
        <v>351</v>
      </c>
      <c r="L13" s="49" t="s">
        <v>352</v>
      </c>
      <c r="M13" s="49" t="s">
        <v>519</v>
      </c>
      <c r="N13" s="49" t="str">
        <f t="shared" si="0"/>
        <v>MALASQUEZ SORIANO MIGUEL ANGEL</v>
      </c>
      <c r="O13" s="61" t="s">
        <v>545</v>
      </c>
      <c r="P13" s="50">
        <v>954952784</v>
      </c>
    </row>
    <row r="14" spans="2:16" s="5" customFormat="1" hidden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7"/>
      <c r="O14" s="13" t="s">
        <v>603</v>
      </c>
      <c r="P14" s="8">
        <v>943899050</v>
      </c>
    </row>
    <row r="15" spans="2:16" s="19" customFormat="1" x14ac:dyDescent="0.25">
      <c r="B15" s="45" t="s">
        <v>812</v>
      </c>
      <c r="C15" s="46" t="s">
        <v>281</v>
      </c>
      <c r="D15" s="46" t="s">
        <v>317</v>
      </c>
      <c r="E15" s="46" t="str">
        <f>VLOOKUP(B15,escale!$B$2:$N$134,10,FALSE)</f>
        <v>Sarhua</v>
      </c>
      <c r="F15" s="46" t="str">
        <f>VLOOKUP(B15,escale!$B$2:$N$134,7,FALSE)</f>
        <v>SARHUA</v>
      </c>
      <c r="G15" s="46" t="s">
        <v>272</v>
      </c>
      <c r="H15" s="7"/>
      <c r="I15" s="7"/>
      <c r="J15" s="69" t="s">
        <v>498</v>
      </c>
      <c r="K15" s="49" t="s">
        <v>499</v>
      </c>
      <c r="L15" s="49" t="s">
        <v>500</v>
      </c>
      <c r="M15" s="49" t="s">
        <v>501</v>
      </c>
      <c r="N15" s="49" t="str">
        <f t="shared" ref="N15:N22" si="1">CONCATENATE(K15," ",L15," ",M15)</f>
        <v>CANCHARI FELICES ELIZABETH</v>
      </c>
      <c r="O15" s="61" t="s">
        <v>497</v>
      </c>
      <c r="P15" s="50">
        <v>966818667</v>
      </c>
    </row>
    <row r="16" spans="2:16" s="19" customFormat="1" x14ac:dyDescent="0.25">
      <c r="B16" s="45" t="s">
        <v>1046</v>
      </c>
      <c r="C16" s="46" t="s">
        <v>166</v>
      </c>
      <c r="D16" s="46" t="s">
        <v>317</v>
      </c>
      <c r="E16" s="46" t="str">
        <f>VLOOKUP(B16,escale!$B$2:$N$134,10,FALSE)</f>
        <v>Canaria</v>
      </c>
      <c r="F16" s="46" t="str">
        <f>VLOOKUP(B16,escale!$B$2:$N$134,7,FALSE)</f>
        <v>UMASI</v>
      </c>
      <c r="G16" s="46" t="s">
        <v>91</v>
      </c>
      <c r="H16" s="7" t="s">
        <v>309</v>
      </c>
      <c r="I16" s="7" t="s">
        <v>302</v>
      </c>
      <c r="J16" s="50">
        <v>29091172</v>
      </c>
      <c r="K16" s="49" t="s">
        <v>442</v>
      </c>
      <c r="L16" s="49" t="s">
        <v>401</v>
      </c>
      <c r="M16" s="49" t="s">
        <v>443</v>
      </c>
      <c r="N16" s="49" t="str">
        <f t="shared" si="1"/>
        <v>CUTIPA BAUTISTA GLORIOSO AMADEO</v>
      </c>
      <c r="O16" s="61" t="s">
        <v>444</v>
      </c>
      <c r="P16" s="50">
        <v>973870246</v>
      </c>
    </row>
    <row r="17" spans="2:16" s="19" customFormat="1" x14ac:dyDescent="0.25">
      <c r="B17" s="45" t="s">
        <v>228</v>
      </c>
      <c r="C17" s="46" t="s">
        <v>229</v>
      </c>
      <c r="D17" s="46" t="s">
        <v>317</v>
      </c>
      <c r="E17" s="46" t="str">
        <f>VLOOKUP(B17,escale!$B$2:$N$134,10,FALSE)</f>
        <v>Colca</v>
      </c>
      <c r="F17" s="46" t="str">
        <f>VLOOKUP(B17,escale!$B$2:$N$134,7,FALSE)</f>
        <v>COLCA</v>
      </c>
      <c r="G17" s="46" t="s">
        <v>140</v>
      </c>
      <c r="H17" s="7" t="s">
        <v>301</v>
      </c>
      <c r="I17" s="7" t="s">
        <v>302</v>
      </c>
      <c r="J17" s="60">
        <v>28310189</v>
      </c>
      <c r="K17" s="60" t="s">
        <v>398</v>
      </c>
      <c r="L17" s="60" t="s">
        <v>1276</v>
      </c>
      <c r="M17" s="60" t="s">
        <v>1277</v>
      </c>
      <c r="N17" s="49" t="str">
        <f t="shared" si="1"/>
        <v>QUISPE RAMOS RAÚL JAIME</v>
      </c>
      <c r="O17" s="63" t="s">
        <v>1284</v>
      </c>
      <c r="P17" s="60">
        <v>977207887</v>
      </c>
    </row>
    <row r="18" spans="2:16" s="19" customFormat="1" x14ac:dyDescent="0.25">
      <c r="B18" s="45" t="s">
        <v>285</v>
      </c>
      <c r="C18" s="46" t="s">
        <v>286</v>
      </c>
      <c r="D18" s="46" t="s">
        <v>317</v>
      </c>
      <c r="E18" s="46" t="str">
        <f>VLOOKUP(B18,escale!$B$2:$N$134,10,FALSE)</f>
        <v>Hualla</v>
      </c>
      <c r="F18" s="46" t="str">
        <f>VLOOKUP(B18,escale!$B$2:$N$134,7,FALSE)</f>
        <v>HUALLA / SAN PEDRO DE HUAYA</v>
      </c>
      <c r="G18" s="46" t="s">
        <v>79</v>
      </c>
      <c r="H18" s="7" t="s">
        <v>309</v>
      </c>
      <c r="I18" s="7" t="s">
        <v>302</v>
      </c>
      <c r="J18" s="50" t="s">
        <v>469</v>
      </c>
      <c r="K18" s="49" t="s">
        <v>470</v>
      </c>
      <c r="L18" s="49" t="s">
        <v>323</v>
      </c>
      <c r="M18" s="49" t="s">
        <v>471</v>
      </c>
      <c r="N18" s="49" t="str">
        <f t="shared" si="1"/>
        <v>CRISOSTOMO PALOMINO MANUEL</v>
      </c>
      <c r="O18" s="61" t="s">
        <v>472</v>
      </c>
      <c r="P18" s="50">
        <v>930194707</v>
      </c>
    </row>
    <row r="19" spans="2:16" s="19" customFormat="1" x14ac:dyDescent="0.25">
      <c r="B19" s="45" t="s">
        <v>827</v>
      </c>
      <c r="C19" s="46" t="s">
        <v>180</v>
      </c>
      <c r="D19" s="46" t="s">
        <v>317</v>
      </c>
      <c r="E19" s="46" t="str">
        <f>VLOOKUP(B19,escale!$B$2:$N$134,10,FALSE)</f>
        <v>Canaria</v>
      </c>
      <c r="F19" s="46" t="str">
        <f>VLOOKUP(B19,escale!$B$2:$N$134,7,FALSE)</f>
        <v>CANARIA</v>
      </c>
      <c r="G19" s="46" t="s">
        <v>181</v>
      </c>
      <c r="H19" s="7" t="s">
        <v>309</v>
      </c>
      <c r="I19" s="7" t="s">
        <v>302</v>
      </c>
      <c r="J19" s="50">
        <v>28297311</v>
      </c>
      <c r="K19" s="49" t="s">
        <v>383</v>
      </c>
      <c r="L19" s="49" t="s">
        <v>384</v>
      </c>
      <c r="M19" s="49" t="s">
        <v>385</v>
      </c>
      <c r="N19" s="49" t="str">
        <f t="shared" si="1"/>
        <v>ESPINOZA LOPE JOSE LINDON</v>
      </c>
      <c r="O19" s="61" t="s">
        <v>534</v>
      </c>
      <c r="P19" s="50">
        <v>972871226</v>
      </c>
    </row>
    <row r="20" spans="2:16" s="19" customFormat="1" x14ac:dyDescent="0.25">
      <c r="B20" s="45" t="s">
        <v>1020</v>
      </c>
      <c r="C20" s="46" t="s">
        <v>219</v>
      </c>
      <c r="D20" s="46" t="s">
        <v>317</v>
      </c>
      <c r="E20" s="46" t="str">
        <f>VLOOKUP(B20,escale!$B$2:$N$134,10,FALSE)</f>
        <v>Canaria</v>
      </c>
      <c r="F20" s="46" t="str">
        <f>VLOOKUP(B20,escale!$B$2:$N$134,7,FALSE)</f>
        <v>RACCAYA</v>
      </c>
      <c r="G20" s="46" t="s">
        <v>83</v>
      </c>
      <c r="H20" s="7" t="s">
        <v>445</v>
      </c>
      <c r="I20" s="7" t="s">
        <v>302</v>
      </c>
      <c r="J20" s="50">
        <v>41455912</v>
      </c>
      <c r="K20" s="49" t="s">
        <v>406</v>
      </c>
      <c r="L20" s="49" t="s">
        <v>407</v>
      </c>
      <c r="M20" s="49" t="s">
        <v>1233</v>
      </c>
      <c r="N20" s="49" t="str">
        <f t="shared" si="1"/>
        <v>CCAYO IPURRE ROGER EMILIO</v>
      </c>
      <c r="O20" s="61" t="s">
        <v>1234</v>
      </c>
      <c r="P20" s="50">
        <v>930901490</v>
      </c>
    </row>
    <row r="21" spans="2:16" s="19" customFormat="1" x14ac:dyDescent="0.25">
      <c r="B21" s="45" t="s">
        <v>215</v>
      </c>
      <c r="C21" s="46" t="s">
        <v>216</v>
      </c>
      <c r="D21" s="46" t="s">
        <v>317</v>
      </c>
      <c r="E21" s="46" t="str">
        <f>VLOOKUP(B21,escale!$B$2:$N$134,10,FALSE)</f>
        <v>Huancaraylla</v>
      </c>
      <c r="F21" s="46" t="str">
        <f>VLOOKUP(B21,escale!$B$2:$N$134,7,FALSE)</f>
        <v>CIRCAMARCA</v>
      </c>
      <c r="G21" s="46" t="s">
        <v>177</v>
      </c>
      <c r="H21" s="7"/>
      <c r="I21" s="7"/>
      <c r="J21" s="60">
        <v>29082121</v>
      </c>
      <c r="K21" s="60" t="s">
        <v>398</v>
      </c>
      <c r="L21" s="60" t="s">
        <v>398</v>
      </c>
      <c r="M21" s="60" t="s">
        <v>1278</v>
      </c>
      <c r="N21" s="49" t="str">
        <f t="shared" si="1"/>
        <v xml:space="preserve">QUISPE QUISPE ADRIAN </v>
      </c>
      <c r="O21" s="63" t="s">
        <v>447</v>
      </c>
      <c r="P21" s="60">
        <v>966649334</v>
      </c>
    </row>
    <row r="22" spans="2:16" s="19" customFormat="1" x14ac:dyDescent="0.25">
      <c r="B22" s="45" t="s">
        <v>220</v>
      </c>
      <c r="C22" s="46" t="s">
        <v>221</v>
      </c>
      <c r="D22" s="46" t="s">
        <v>317</v>
      </c>
      <c r="E22" s="46" t="str">
        <f>VLOOKUP(B22,escale!$B$2:$N$134,10,FALSE)</f>
        <v>Alcamenca</v>
      </c>
      <c r="F22" s="46" t="str">
        <f>VLOOKUP(B22,escale!$B$2:$N$134,7,FALSE)</f>
        <v>CARAMPA</v>
      </c>
      <c r="G22" s="46" t="s">
        <v>222</v>
      </c>
      <c r="H22" s="7"/>
      <c r="I22" s="7"/>
      <c r="J22" s="50">
        <v>10245575</v>
      </c>
      <c r="K22" s="49" t="s">
        <v>581</v>
      </c>
      <c r="L22" s="49" t="s">
        <v>582</v>
      </c>
      <c r="M22" s="49" t="s">
        <v>583</v>
      </c>
      <c r="N22" s="49" t="str">
        <f t="shared" si="1"/>
        <v>VEGA CAMPOS EDWIN</v>
      </c>
      <c r="O22" s="64" t="s">
        <v>584</v>
      </c>
      <c r="P22" s="50">
        <v>999178105</v>
      </c>
    </row>
    <row r="23" spans="2:16" s="5" customFormat="1" hidden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7"/>
      <c r="O23" s="13" t="s">
        <v>365</v>
      </c>
      <c r="P23" s="8">
        <v>993131844</v>
      </c>
    </row>
    <row r="24" spans="2:16" s="19" customFormat="1" x14ac:dyDescent="0.25">
      <c r="B24" s="45" t="s">
        <v>202</v>
      </c>
      <c r="C24" s="46" t="s">
        <v>203</v>
      </c>
      <c r="D24" s="46" t="s">
        <v>317</v>
      </c>
      <c r="E24" s="46" t="str">
        <f>VLOOKUP(B24,escale!$B$2:$N$134,10,FALSE)</f>
        <v>Hualla</v>
      </c>
      <c r="F24" s="46" t="str">
        <f>VLOOKUP(B24,escale!$B$2:$N$134,7,FALSE)</f>
        <v>TIQUIHUA</v>
      </c>
      <c r="G24" s="46" t="s">
        <v>116</v>
      </c>
      <c r="H24" s="7" t="s">
        <v>309</v>
      </c>
      <c r="I24" s="7" t="s">
        <v>302</v>
      </c>
      <c r="J24" s="50" t="s">
        <v>473</v>
      </c>
      <c r="K24" s="49" t="s">
        <v>474</v>
      </c>
      <c r="L24" s="49" t="s">
        <v>398</v>
      </c>
      <c r="M24" s="49" t="s">
        <v>475</v>
      </c>
      <c r="N24" s="49" t="str">
        <f>CONCATENATE(K24," ",L24," ",M24)</f>
        <v>APARICIO QUISPE LAZARO</v>
      </c>
      <c r="O24" s="61" t="s">
        <v>476</v>
      </c>
      <c r="P24" s="50">
        <v>935391099</v>
      </c>
    </row>
    <row r="25" spans="2:16" s="5" customFormat="1" hidden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7"/>
      <c r="O25" s="13" t="s">
        <v>518</v>
      </c>
      <c r="P25" s="8">
        <v>975370901</v>
      </c>
    </row>
    <row r="26" spans="2:16" s="5" customFormat="1" hidden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7"/>
      <c r="O26" s="14" t="s">
        <v>617</v>
      </c>
      <c r="P26" s="8">
        <v>929149519</v>
      </c>
    </row>
    <row r="27" spans="2:16" s="19" customFormat="1" x14ac:dyDescent="0.25">
      <c r="B27" s="45" t="s">
        <v>1041</v>
      </c>
      <c r="C27" s="46" t="s">
        <v>125</v>
      </c>
      <c r="D27" s="46" t="s">
        <v>317</v>
      </c>
      <c r="E27" s="46" t="str">
        <f>VLOOKUP(B27,escale!$B$2:$N$134,10,FALSE)</f>
        <v>Apongo</v>
      </c>
      <c r="F27" s="46" t="str">
        <f>VLOOKUP(B27,escale!$B$2:$N$134,7,FALSE)</f>
        <v>UYUCCASA</v>
      </c>
      <c r="G27" s="46" t="s">
        <v>126</v>
      </c>
      <c r="H27" s="7" t="s">
        <v>309</v>
      </c>
      <c r="I27" s="7" t="s">
        <v>302</v>
      </c>
      <c r="J27" s="50">
        <v>42002065</v>
      </c>
      <c r="K27" s="49" t="s">
        <v>1174</v>
      </c>
      <c r="L27" s="49" t="s">
        <v>1175</v>
      </c>
      <c r="M27" s="49" t="s">
        <v>1176</v>
      </c>
      <c r="N27" s="49" t="str">
        <f t="shared" ref="N27:N28" si="2">CONCATENATE(K27," ",L27," ",M27)</f>
        <v>GONZALES  CHANCOS BERNABE RICARDO</v>
      </c>
      <c r="O27" s="61" t="s">
        <v>1177</v>
      </c>
      <c r="P27" s="50">
        <v>927627819</v>
      </c>
    </row>
    <row r="28" spans="2:16" s="19" customFormat="1" x14ac:dyDescent="0.25">
      <c r="B28" s="45" t="s">
        <v>282</v>
      </c>
      <c r="C28" s="46" t="s">
        <v>283</v>
      </c>
      <c r="D28" s="46" t="s">
        <v>317</v>
      </c>
      <c r="E28" s="46" t="str">
        <f>VLOOKUP(B28,escale!$B$2:$N$134,10,FALSE)</f>
        <v>Huancapi</v>
      </c>
      <c r="F28" s="46" t="str">
        <f>VLOOKUP(B28,escale!$B$2:$N$134,7,FALSE)</f>
        <v>HUANCAPI</v>
      </c>
      <c r="G28" s="46" t="s">
        <v>284</v>
      </c>
      <c r="H28" s="7" t="s">
        <v>309</v>
      </c>
      <c r="I28" s="7" t="s">
        <v>302</v>
      </c>
      <c r="J28" s="50">
        <v>29082096</v>
      </c>
      <c r="K28" s="49" t="s">
        <v>355</v>
      </c>
      <c r="L28" s="49" t="s">
        <v>356</v>
      </c>
      <c r="M28" s="49" t="s">
        <v>477</v>
      </c>
      <c r="N28" s="49" t="str">
        <f t="shared" si="2"/>
        <v>AROTOMA  ORE WILFREDO</v>
      </c>
      <c r="O28" s="61" t="s">
        <v>531</v>
      </c>
      <c r="P28" s="50">
        <v>975375235</v>
      </c>
    </row>
    <row r="29" spans="2:16" s="5" customFormat="1" hidden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7"/>
      <c r="O29" s="13" t="s">
        <v>556</v>
      </c>
      <c r="P29" s="8">
        <v>988221611</v>
      </c>
    </row>
    <row r="30" spans="2:16" s="5" customFormat="1" hidden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7"/>
      <c r="O30" s="13" t="s">
        <v>567</v>
      </c>
      <c r="P30" s="8">
        <v>966154850</v>
      </c>
    </row>
    <row r="31" spans="2:16" s="5" customFormat="1" hidden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7"/>
      <c r="O31" s="13" t="s">
        <v>396</v>
      </c>
      <c r="P31" s="8">
        <v>928563879</v>
      </c>
    </row>
    <row r="32" spans="2:16" s="5" customFormat="1" hidden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7"/>
      <c r="O32" s="14" t="s">
        <v>594</v>
      </c>
      <c r="P32" s="8">
        <v>927770687</v>
      </c>
    </row>
    <row r="33" spans="2:16" s="5" customFormat="1" hidden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7"/>
      <c r="O33" s="13" t="s">
        <v>543</v>
      </c>
      <c r="P33" s="8">
        <v>999015517</v>
      </c>
    </row>
    <row r="34" spans="2:16" s="5" customFormat="1" hidden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7"/>
      <c r="O34" s="13" t="s">
        <v>577</v>
      </c>
      <c r="P34" s="8">
        <v>988663734</v>
      </c>
    </row>
    <row r="35" spans="2:16" s="5" customFormat="1" hidden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7"/>
      <c r="O35" s="13" t="s">
        <v>574</v>
      </c>
      <c r="P35" s="8">
        <v>971994774</v>
      </c>
    </row>
    <row r="36" spans="2:16" s="5" customFormat="1" hidden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7"/>
      <c r="O36" s="14" t="s">
        <v>606</v>
      </c>
      <c r="P36" s="8">
        <v>930412989</v>
      </c>
    </row>
    <row r="37" spans="2:16" s="5" customFormat="1" hidden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7"/>
      <c r="O37" s="14" t="s">
        <v>589</v>
      </c>
      <c r="P37" s="8">
        <v>950994394</v>
      </c>
    </row>
    <row r="38" spans="2:16" s="5" customFormat="1" hidden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7"/>
      <c r="O38" s="13" t="s">
        <v>463</v>
      </c>
      <c r="P38" s="8">
        <v>916189487</v>
      </c>
    </row>
    <row r="39" spans="2:16" s="5" customFormat="1" hidden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7"/>
      <c r="O39" s="14" t="s">
        <v>630</v>
      </c>
      <c r="P39" s="8" t="s">
        <v>631</v>
      </c>
    </row>
    <row r="40" spans="2:16" s="5" customFormat="1" hidden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7"/>
      <c r="O40" s="13" t="s">
        <v>571</v>
      </c>
      <c r="P40" s="8">
        <v>966018030</v>
      </c>
    </row>
    <row r="41" spans="2:16" s="5" customFormat="1" hidden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7"/>
      <c r="O41" s="13" t="s">
        <v>373</v>
      </c>
      <c r="P41" s="8">
        <v>971748729</v>
      </c>
    </row>
    <row r="42" spans="2:16" s="5" customFormat="1" hidden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7"/>
      <c r="O42" s="13" t="s">
        <v>466</v>
      </c>
      <c r="P42" s="8">
        <v>994816476</v>
      </c>
    </row>
    <row r="43" spans="2:16" s="5" customFormat="1" hidden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7"/>
      <c r="O43" s="13" t="s">
        <v>457</v>
      </c>
      <c r="P43" s="8">
        <v>989661808</v>
      </c>
    </row>
    <row r="44" spans="2:16" s="5" customFormat="1" hidden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7"/>
      <c r="O44" s="13" t="s">
        <v>353</v>
      </c>
      <c r="P44" s="8" t="s">
        <v>678</v>
      </c>
    </row>
    <row r="45" spans="2:16" s="5" customFormat="1" hidden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7"/>
      <c r="O45" s="13" t="s">
        <v>538</v>
      </c>
      <c r="P45" s="8">
        <v>953095721</v>
      </c>
    </row>
    <row r="46" spans="2:16" s="5" customFormat="1" hidden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7"/>
      <c r="O46" s="13" t="s">
        <v>459</v>
      </c>
      <c r="P46" s="8">
        <v>999414117</v>
      </c>
    </row>
    <row r="47" spans="2:16" s="5" customFormat="1" hidden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6"/>
      <c r="O47" s="13" t="s">
        <v>1152</v>
      </c>
      <c r="P47" s="8">
        <v>921524047</v>
      </c>
    </row>
    <row r="48" spans="2:16" s="5" customFormat="1" hidden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7"/>
      <c r="O48" s="13" t="s">
        <v>558</v>
      </c>
      <c r="P48" s="8" t="s">
        <v>562</v>
      </c>
    </row>
    <row r="49" spans="2:16" s="5" customFormat="1" hidden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7"/>
      <c r="O49" s="13" t="s">
        <v>636</v>
      </c>
      <c r="P49" s="8">
        <v>921791367</v>
      </c>
    </row>
    <row r="50" spans="2:16" s="5" customFormat="1" hidden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7"/>
      <c r="O50" s="13" t="s">
        <v>585</v>
      </c>
      <c r="P50" s="8">
        <v>969670300</v>
      </c>
    </row>
    <row r="51" spans="2:16" s="5" customFormat="1" hidden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7"/>
      <c r="O51" s="14" t="s">
        <v>601</v>
      </c>
      <c r="P51" s="8">
        <v>974016394</v>
      </c>
    </row>
    <row r="52" spans="2:16" s="5" customFormat="1" hidden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7"/>
      <c r="O52" s="14" t="s">
        <v>580</v>
      </c>
      <c r="P52" s="8">
        <v>949475710</v>
      </c>
    </row>
    <row r="53" spans="2:16" s="5" customFormat="1" hidden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7"/>
      <c r="O53" s="14" t="s">
        <v>597</v>
      </c>
      <c r="P53" s="8">
        <v>932254405</v>
      </c>
    </row>
    <row r="54" spans="2:16" s="5" customFormat="1" hidden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7"/>
      <c r="O54" s="14" t="s">
        <v>610</v>
      </c>
      <c r="P54" s="8">
        <v>930274289</v>
      </c>
    </row>
    <row r="55" spans="2:16" s="5" customFormat="1" hidden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7"/>
      <c r="O55" s="13" t="s">
        <v>492</v>
      </c>
      <c r="P55" s="8">
        <v>931155605</v>
      </c>
    </row>
    <row r="56" spans="2:16" s="5" customFormat="1" hidden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7"/>
      <c r="O56" s="13" t="s">
        <v>634</v>
      </c>
      <c r="P56" s="8">
        <v>990936657</v>
      </c>
    </row>
    <row r="57" spans="2:16" s="5" customFormat="1" hidden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7"/>
      <c r="O57" s="13" t="s">
        <v>487</v>
      </c>
      <c r="P57" s="8">
        <v>921790755</v>
      </c>
    </row>
    <row r="58" spans="2:16" s="5" customFormat="1" hidden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7"/>
      <c r="O58" s="13" t="s">
        <v>542</v>
      </c>
      <c r="P58" s="8">
        <v>932866817</v>
      </c>
    </row>
    <row r="59" spans="2:16" s="5" customFormat="1" hidden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7"/>
      <c r="O59" s="13" t="s">
        <v>405</v>
      </c>
      <c r="P59" s="8">
        <v>995809947</v>
      </c>
    </row>
    <row r="60" spans="2:16" s="5" customFormat="1" hidden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7"/>
      <c r="O60" s="13" t="s">
        <v>544</v>
      </c>
      <c r="P60" s="8">
        <v>999038180</v>
      </c>
    </row>
    <row r="61" spans="2:16" s="5" customFormat="1" hidden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7"/>
      <c r="O61" s="13" t="s">
        <v>539</v>
      </c>
      <c r="P61" s="8">
        <v>985807454</v>
      </c>
    </row>
    <row r="62" spans="2:16" s="5" customFormat="1" hidden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7"/>
      <c r="O62" s="13" t="s">
        <v>346</v>
      </c>
      <c r="P62" s="8">
        <v>927956648</v>
      </c>
    </row>
    <row r="63" spans="2:16" s="5" customFormat="1" hidden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7"/>
      <c r="O63" s="13" t="s">
        <v>482</v>
      </c>
      <c r="P63" s="8">
        <v>999004071</v>
      </c>
    </row>
    <row r="64" spans="2:16" s="5" customFormat="1" hidden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7"/>
      <c r="O64" s="13" t="s">
        <v>409</v>
      </c>
      <c r="P64" s="8">
        <v>966660414</v>
      </c>
    </row>
    <row r="65" spans="2:16" s="5" customFormat="1" hidden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7"/>
      <c r="O65" s="13" t="s">
        <v>541</v>
      </c>
      <c r="P65" s="8">
        <v>931214560</v>
      </c>
    </row>
    <row r="66" spans="2:16" s="5" customFormat="1" hidden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7"/>
      <c r="O66" s="13" t="s">
        <v>540</v>
      </c>
      <c r="P66" s="8">
        <v>929844950</v>
      </c>
    </row>
    <row r="67" spans="2:16" s="5" customFormat="1" hidden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7"/>
      <c r="O67" s="13" t="s">
        <v>637</v>
      </c>
      <c r="P67" s="8">
        <v>991830205</v>
      </c>
    </row>
    <row r="68" spans="2:16" s="5" customFormat="1" hidden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7"/>
      <c r="O68" s="13" t="s">
        <v>537</v>
      </c>
      <c r="P68" s="8">
        <v>988701073</v>
      </c>
    </row>
    <row r="69" spans="2:16" s="5" customFormat="1" hidden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7"/>
      <c r="O69" s="13" t="s">
        <v>564</v>
      </c>
      <c r="P69" s="8">
        <v>966639696</v>
      </c>
    </row>
    <row r="70" spans="2:16" s="5" customFormat="1" hidden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7"/>
      <c r="O70" s="13" t="s">
        <v>557</v>
      </c>
      <c r="P70" s="8">
        <v>927265709</v>
      </c>
    </row>
    <row r="71" spans="2:16" s="5" customFormat="1" hidden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7"/>
      <c r="O71" s="13" t="s">
        <v>533</v>
      </c>
      <c r="P71" s="8">
        <v>980597796</v>
      </c>
    </row>
    <row r="72" spans="2:16" s="5" customFormat="1" hidden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7"/>
      <c r="O72" s="13" t="s">
        <v>335</v>
      </c>
      <c r="P72" s="8">
        <v>966880309</v>
      </c>
    </row>
    <row r="73" spans="2:16" s="5" customFormat="1" hidden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7"/>
      <c r="O73" s="13" t="s">
        <v>432</v>
      </c>
      <c r="P73" s="8">
        <v>966006708</v>
      </c>
    </row>
    <row r="74" spans="2:16" s="5" customFormat="1" hidden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7"/>
      <c r="O74" s="13" t="s">
        <v>493</v>
      </c>
      <c r="P74" s="8">
        <v>966851450</v>
      </c>
    </row>
    <row r="75" spans="2:16" s="5" customFormat="1" hidden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7"/>
      <c r="O75" s="13" t="s">
        <v>434</v>
      </c>
      <c r="P75" s="8">
        <v>966694566</v>
      </c>
    </row>
    <row r="76" spans="2:16" s="5" customFormat="1" hidden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7"/>
      <c r="O76" s="13" t="s">
        <v>331</v>
      </c>
      <c r="P76" s="8">
        <v>964755505</v>
      </c>
    </row>
    <row r="77" spans="2:16" s="5" customFormat="1" hidden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7"/>
      <c r="O77" s="13" t="s">
        <v>326</v>
      </c>
      <c r="P77" s="8">
        <v>921296468</v>
      </c>
    </row>
    <row r="78" spans="2:16" s="5" customFormat="1" hidden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7"/>
      <c r="O78" s="13" t="s">
        <v>320</v>
      </c>
      <c r="P78" s="8">
        <v>925783212</v>
      </c>
    </row>
    <row r="79" spans="2:16" s="5" customFormat="1" hidden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7"/>
      <c r="O79" s="13" t="s">
        <v>480</v>
      </c>
      <c r="P79" s="8">
        <v>984992250</v>
      </c>
    </row>
    <row r="80" spans="2:16" s="5" customFormat="1" hidden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7"/>
      <c r="O80" s="13" t="s">
        <v>313</v>
      </c>
      <c r="P80" s="8">
        <v>982084199</v>
      </c>
    </row>
    <row r="81" spans="2:22" s="5" customFormat="1" hidden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7"/>
      <c r="O81" s="14" t="s">
        <v>672</v>
      </c>
      <c r="P81" s="8">
        <v>966004556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  <c r="V81" s="5" t="s">
        <v>676</v>
      </c>
    </row>
    <row r="82" spans="2:22" s="5" customFormat="1" hidden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7"/>
      <c r="O82" s="14" t="s">
        <v>662</v>
      </c>
      <c r="P82" s="8">
        <v>990552870</v>
      </c>
    </row>
    <row r="83" spans="2:22" s="5" customFormat="1" hidden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7"/>
      <c r="O83" s="14" t="s">
        <v>588</v>
      </c>
      <c r="P83" s="8">
        <v>945396849</v>
      </c>
    </row>
    <row r="84" spans="2:22" s="5" customFormat="1" hidden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7"/>
      <c r="O84" s="13" t="s">
        <v>548</v>
      </c>
      <c r="P84" s="8">
        <v>990770857</v>
      </c>
    </row>
    <row r="85" spans="2:22" s="5" customFormat="1" hidden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7"/>
      <c r="O85" s="14" t="s">
        <v>635</v>
      </c>
      <c r="P85" s="8">
        <v>928008570</v>
      </c>
    </row>
    <row r="86" spans="2:22" s="5" customFormat="1" hidden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7"/>
      <c r="O86" s="14" t="s">
        <v>664</v>
      </c>
      <c r="P86" s="8">
        <v>935217425</v>
      </c>
    </row>
    <row r="87" spans="2:22" s="5" customFormat="1" hidden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7"/>
      <c r="O87" s="14" t="s">
        <v>648</v>
      </c>
      <c r="P87" s="8">
        <v>910823473</v>
      </c>
    </row>
    <row r="88" spans="2:22" s="5" customFormat="1" hidden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7"/>
      <c r="O88" s="14" t="s">
        <v>675</v>
      </c>
      <c r="P88" s="8">
        <v>990202171</v>
      </c>
    </row>
    <row r="89" spans="2:22" s="5" customFormat="1" hidden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7"/>
      <c r="O89" s="13" t="s">
        <v>307</v>
      </c>
      <c r="P89" s="8" t="s">
        <v>308</v>
      </c>
    </row>
    <row r="90" spans="2:22" s="5" customFormat="1" hidden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7"/>
      <c r="O90" s="13" t="s">
        <v>536</v>
      </c>
      <c r="P90" s="8">
        <v>966308952</v>
      </c>
    </row>
    <row r="91" spans="2:22" s="5" customFormat="1" hidden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7"/>
      <c r="O91" s="13" t="s">
        <v>563</v>
      </c>
      <c r="P91" s="8">
        <v>945061336</v>
      </c>
    </row>
    <row r="92" spans="2:22" s="5" customFormat="1" hidden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7"/>
      <c r="O92" s="13" t="s">
        <v>611</v>
      </c>
      <c r="P92" s="8">
        <v>967696818</v>
      </c>
    </row>
    <row r="93" spans="2:22" s="5" customFormat="1" hidden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7"/>
      <c r="O93" s="14" t="s">
        <v>654</v>
      </c>
      <c r="P93" s="8">
        <v>999990456</v>
      </c>
    </row>
    <row r="94" spans="2:22" s="5" customFormat="1" hidden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7"/>
      <c r="O94" s="14" t="s">
        <v>644</v>
      </c>
      <c r="P94" s="8">
        <v>954530802</v>
      </c>
    </row>
    <row r="95" spans="2:22" s="5" customFormat="1" hidden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7"/>
      <c r="O95" s="13" t="s">
        <v>423</v>
      </c>
      <c r="P95" s="8">
        <v>990660580</v>
      </c>
    </row>
    <row r="96" spans="2:22" s="5" customFormat="1" hidden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7"/>
      <c r="O96" s="13" t="s">
        <v>547</v>
      </c>
      <c r="P96" s="8">
        <v>966001747</v>
      </c>
    </row>
    <row r="97" spans="2:16" s="5" customFormat="1" hidden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7"/>
      <c r="O97" s="14" t="s">
        <v>677</v>
      </c>
      <c r="P97" s="8">
        <v>971403695</v>
      </c>
    </row>
    <row r="98" spans="2:16" hidden="1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7"/>
      <c r="O98" s="13" t="s">
        <v>528</v>
      </c>
      <c r="P98" s="8">
        <v>942141196</v>
      </c>
    </row>
    <row r="99" spans="2:16" hidden="1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7"/>
      <c r="O99" s="14" t="s">
        <v>590</v>
      </c>
      <c r="P99" s="8">
        <v>934867537</v>
      </c>
    </row>
    <row r="100" spans="2:16" hidden="1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7"/>
      <c r="O100" s="14" t="s">
        <v>673</v>
      </c>
      <c r="P100" s="8">
        <v>952652088</v>
      </c>
    </row>
    <row r="101" spans="2:16" hidden="1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7"/>
      <c r="O101" s="14" t="s">
        <v>656</v>
      </c>
      <c r="P101" s="8">
        <v>968151939</v>
      </c>
    </row>
    <row r="102" spans="2:16" hidden="1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7"/>
      <c r="O102" s="14" t="s">
        <v>661</v>
      </c>
      <c r="P102" s="8">
        <v>941838483</v>
      </c>
    </row>
    <row r="103" spans="2:16" hidden="1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7"/>
      <c r="O103" s="13" t="s">
        <v>546</v>
      </c>
      <c r="P103" s="8">
        <v>910930628</v>
      </c>
    </row>
    <row r="104" spans="2:16" hidden="1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7"/>
      <c r="O104" s="14" t="s">
        <v>620</v>
      </c>
      <c r="P104" s="8">
        <v>935040474</v>
      </c>
    </row>
    <row r="105" spans="2:16" hidden="1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7"/>
      <c r="O105" s="13" t="s">
        <v>555</v>
      </c>
      <c r="P105" s="8">
        <v>990946230</v>
      </c>
    </row>
    <row r="106" spans="2:16" hidden="1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7"/>
      <c r="O106" s="13" t="s">
        <v>553</v>
      </c>
      <c r="P106" s="8" t="s">
        <v>554</v>
      </c>
    </row>
    <row r="107" spans="2:16" hidden="1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7"/>
      <c r="O107" s="14" t="s">
        <v>641</v>
      </c>
      <c r="P107" s="8">
        <v>999780890</v>
      </c>
    </row>
    <row r="108" spans="2:16" hidden="1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7"/>
      <c r="O108" s="13" t="s">
        <v>551</v>
      </c>
      <c r="P108" s="8">
        <v>963700913</v>
      </c>
    </row>
    <row r="109" spans="2:16" hidden="1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7"/>
      <c r="O109" s="13" t="s">
        <v>523</v>
      </c>
      <c r="P109" s="8">
        <v>947615080</v>
      </c>
    </row>
    <row r="110" spans="2:16" hidden="1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7"/>
      <c r="O110" s="13" t="s">
        <v>342</v>
      </c>
      <c r="P110" s="8">
        <v>985880072</v>
      </c>
    </row>
    <row r="111" spans="2:16" hidden="1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7"/>
      <c r="O111" s="14" t="s">
        <v>666</v>
      </c>
      <c r="P111" s="8">
        <v>910882290</v>
      </c>
    </row>
  </sheetData>
  <autoFilter ref="B3:V111">
    <filterColumn colId="2">
      <filters>
        <filter val="SECUNDARIA"/>
      </filters>
    </filterColumn>
  </autoFilter>
  <mergeCells count="1">
    <mergeCell ref="B1:P1"/>
  </mergeCells>
  <hyperlinks>
    <hyperlink ref="O54" r:id="rId1"/>
    <hyperlink ref="O53" r:id="rId2"/>
    <hyperlink ref="O39" r:id="rId3"/>
    <hyperlink ref="O36" r:id="rId4"/>
    <hyperlink ref="O22" r:id="rId5"/>
    <hyperlink ref="O85" r:id="rId6"/>
    <hyperlink ref="O75" r:id="rId7"/>
    <hyperlink ref="O51" r:id="rId8"/>
    <hyperlink ref="O50" r:id="rId9"/>
    <hyperlink ref="O20" r:id="rId10"/>
    <hyperlink ref="O74" r:id="rId11"/>
    <hyperlink ref="O73" r:id="rId12"/>
    <hyperlink ref="O52" r:id="rId13"/>
    <hyperlink ref="O84" r:id="rId14"/>
    <hyperlink ref="O72" r:id="rId15"/>
    <hyperlink ref="O71" r:id="rId16"/>
    <hyperlink ref="O70" r:id="rId17"/>
    <hyperlink ref="O35" r:id="rId18"/>
    <hyperlink ref="O34" r:id="rId19"/>
    <hyperlink ref="O19" r:id="rId20"/>
    <hyperlink ref="O11" r:id="rId21"/>
    <hyperlink ref="O14" r:id="rId22"/>
    <hyperlink ref="O27" r:id="rId23"/>
    <hyperlink ref="O90" r:id="rId24"/>
    <hyperlink ref="O69" r:id="rId25"/>
    <hyperlink ref="O49" r:id="rId26"/>
    <hyperlink ref="O40" r:id="rId27"/>
    <hyperlink ref="O30" r:id="rId28"/>
    <hyperlink ref="O12" r:id="rId29"/>
    <hyperlink ref="O95" r:id="rId30"/>
    <hyperlink ref="O83" r:id="rId31"/>
    <hyperlink ref="O46" r:id="rId32"/>
    <hyperlink ref="O68" r:id="rId33"/>
    <hyperlink ref="O63" r:id="rId34"/>
    <hyperlink ref="O45" r:id="rId35"/>
    <hyperlink ref="O44" r:id="rId36"/>
    <hyperlink ref="O43" r:id="rId37"/>
    <hyperlink ref="O61" r:id="rId38"/>
    <hyperlink ref="O62" r:id="rId39"/>
    <hyperlink ref="O24" r:id="rId40"/>
    <hyperlink ref="O89" r:id="rId41"/>
    <hyperlink ref="O66" r:id="rId42"/>
    <hyperlink ref="O65" r:id="rId43"/>
    <hyperlink ref="O64" r:id="rId44"/>
    <hyperlink ref="O18" r:id="rId45"/>
    <hyperlink ref="O59" r:id="rId46"/>
    <hyperlink ref="O42" r:id="rId47"/>
    <hyperlink ref="O41" r:id="rId48"/>
    <hyperlink ref="O58" r:id="rId49"/>
    <hyperlink ref="O38" r:id="rId50"/>
    <hyperlink ref="O33" r:id="rId51"/>
    <hyperlink ref="O15" r:id="rId52"/>
    <hyperlink ref="O10" r:id="rId53"/>
    <hyperlink ref="O92" r:id="rId54"/>
    <hyperlink ref="O25" r:id="rId55"/>
    <hyperlink ref="O13" r:id="rId56"/>
    <hyperlink ref="O23" r:id="rId57"/>
    <hyperlink ref="O6" r:id="rId58"/>
    <hyperlink ref="O9" r:id="rId59"/>
    <hyperlink ref="O48" r:id="rId60"/>
    <hyperlink ref="O60" r:id="rId61"/>
    <hyperlink ref="O4" r:id="rId62"/>
    <hyperlink ref="O32" r:id="rId63"/>
    <hyperlink ref="O31" r:id="rId64"/>
    <hyperlink ref="O26" r:id="rId65"/>
    <hyperlink ref="O29" r:id="rId66"/>
    <hyperlink ref="O37" r:id="rId67"/>
    <hyperlink ref="O96" r:id="rId68"/>
    <hyperlink ref="O80" r:id="rId69"/>
    <hyperlink ref="O79" r:id="rId70"/>
    <hyperlink ref="O57" r:id="rId71"/>
    <hyperlink ref="O56" r:id="rId72"/>
    <hyperlink ref="O28" r:id="rId73"/>
    <hyperlink ref="O91" r:id="rId74"/>
    <hyperlink ref="O78" r:id="rId75"/>
    <hyperlink ref="O77" r:id="rId76"/>
    <hyperlink ref="O76" r:id="rId77"/>
    <hyperlink ref="O55" r:id="rId78"/>
    <hyperlink ref="O5" r:id="rId79"/>
    <hyperlink ref="O94" r:id="rId80"/>
    <hyperlink ref="O87" r:id="rId81"/>
    <hyperlink ref="O93" r:id="rId82"/>
    <hyperlink ref="O82" r:id="rId83"/>
    <hyperlink ref="O86" r:id="rId84"/>
    <hyperlink ref="O81" r:id="rId85"/>
    <hyperlink ref="O88" r:id="rId86"/>
    <hyperlink ref="O67" r:id="rId87"/>
    <hyperlink ref="O109" r:id="rId88"/>
    <hyperlink ref="O110" r:id="rId89"/>
    <hyperlink ref="O108" r:id="rId90"/>
    <hyperlink ref="O99" r:id="rId91"/>
    <hyperlink ref="O98" r:id="rId92"/>
    <hyperlink ref="O106" r:id="rId93"/>
    <hyperlink ref="O105" r:id="rId94"/>
    <hyperlink ref="O97" r:id="rId95"/>
    <hyperlink ref="O104" r:id="rId96"/>
    <hyperlink ref="O103" r:id="rId97"/>
    <hyperlink ref="O107" r:id="rId98"/>
    <hyperlink ref="O101" r:id="rId99"/>
    <hyperlink ref="O102" r:id="rId100"/>
    <hyperlink ref="O111" r:id="rId101"/>
    <hyperlink ref="O100" r:id="rId102"/>
    <hyperlink ref="O47" r:id="rId103"/>
    <hyperlink ref="O8" r:id="rId104"/>
    <hyperlink ref="O16" r:id="rId105"/>
    <hyperlink ref="O7" r:id="rId106"/>
    <hyperlink ref="O21" r:id="rId107"/>
    <hyperlink ref="O17" r:id="rId108"/>
  </hyperlinks>
  <pageMargins left="0.19685039370078741" right="0.15748031496062992" top="0.31496062992125984" bottom="0.15748031496062992" header="0.31496062992125984" footer="0.31496062992125984"/>
  <pageSetup paperSize="9" scale="82" orientation="landscape" r:id="rId10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V111"/>
  <sheetViews>
    <sheetView zoomScaleNormal="100" workbookViewId="0">
      <selection activeCell="O60" sqref="O60:P77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2.140625" customWidth="1"/>
    <col min="8" max="9" width="0" hidden="1" customWidth="1"/>
    <col min="10" max="10" width="11.42578125" style="9"/>
    <col min="13" max="14" width="13.5703125" customWidth="1"/>
    <col min="15" max="15" width="32.140625" customWidth="1"/>
    <col min="16" max="16" width="12.140625" style="9" customWidth="1"/>
  </cols>
  <sheetData>
    <row r="1" spans="2:16" x14ac:dyDescent="0.25">
      <c r="B1" s="70" t="s">
        <v>1164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0"/>
      <c r="P1" s="71"/>
    </row>
    <row r="2" spans="2:16" ht="10.5" customHeight="1" x14ac:dyDescent="0.25">
      <c r="G2" s="1"/>
    </row>
    <row r="3" spans="2:16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/>
      <c r="O3" s="2" t="s">
        <v>299</v>
      </c>
      <c r="P3" s="4" t="s">
        <v>300</v>
      </c>
    </row>
    <row r="4" spans="2:16" s="5" customFormat="1" hidden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7"/>
      <c r="O4" s="14" t="s">
        <v>624</v>
      </c>
      <c r="P4" s="8">
        <v>951046301</v>
      </c>
    </row>
    <row r="5" spans="2:16" s="5" customFormat="1" hidden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7"/>
      <c r="O5" s="14" t="s">
        <v>639</v>
      </c>
      <c r="P5" s="8">
        <v>950006253</v>
      </c>
    </row>
    <row r="6" spans="2:16" s="5" customFormat="1" hidden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7"/>
      <c r="O6" s="13" t="s">
        <v>505</v>
      </c>
      <c r="P6" s="8">
        <v>966819611</v>
      </c>
    </row>
    <row r="7" spans="2:16" s="5" customFormat="1" hidden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7"/>
      <c r="O7" s="13" t="s">
        <v>441</v>
      </c>
      <c r="P7" s="8">
        <v>966627159</v>
      </c>
    </row>
    <row r="8" spans="2:16" s="5" customFormat="1" hidden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7"/>
      <c r="O8" s="13" t="s">
        <v>400</v>
      </c>
      <c r="P8" s="8">
        <v>980308688</v>
      </c>
    </row>
    <row r="9" spans="2:16" s="5" customFormat="1" hidden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7"/>
      <c r="O9" s="13" t="s">
        <v>532</v>
      </c>
      <c r="P9" s="8">
        <v>966050006</v>
      </c>
    </row>
    <row r="10" spans="2:16" s="5" customFormat="1" hidden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7"/>
      <c r="O10" s="13" t="s">
        <v>484</v>
      </c>
      <c r="P10" s="8">
        <v>999501322</v>
      </c>
    </row>
    <row r="11" spans="2:16" s="5" customFormat="1" hidden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7"/>
      <c r="O11" s="13" t="s">
        <v>535</v>
      </c>
      <c r="P11" s="8">
        <v>966789116</v>
      </c>
    </row>
    <row r="12" spans="2:16" s="5" customFormat="1" hidden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7"/>
      <c r="O12" s="13" t="s">
        <v>350</v>
      </c>
      <c r="P12" s="8">
        <v>941749858</v>
      </c>
    </row>
    <row r="13" spans="2:16" s="5" customFormat="1" hidden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7"/>
      <c r="O13" s="13" t="s">
        <v>545</v>
      </c>
      <c r="P13" s="8">
        <v>954952784</v>
      </c>
    </row>
    <row r="14" spans="2:16" s="5" customFormat="1" hidden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7"/>
      <c r="O14" s="13" t="s">
        <v>603</v>
      </c>
      <c r="P14" s="8">
        <v>943899050</v>
      </c>
    </row>
    <row r="15" spans="2:16" s="5" customFormat="1" hidden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7"/>
      <c r="O15" s="13" t="s">
        <v>497</v>
      </c>
      <c r="P15" s="8">
        <v>966818667</v>
      </c>
    </row>
    <row r="16" spans="2:16" s="5" customFormat="1" hidden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7"/>
      <c r="O16" s="13" t="s">
        <v>450</v>
      </c>
      <c r="P16" s="8">
        <v>998603044</v>
      </c>
    </row>
    <row r="17" spans="2:16" s="5" customFormat="1" hidden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7"/>
      <c r="O17" s="13" t="s">
        <v>633</v>
      </c>
      <c r="P17" s="8">
        <v>932060724</v>
      </c>
    </row>
    <row r="18" spans="2:16" s="5" customFormat="1" hidden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7"/>
      <c r="O18" s="13" t="s">
        <v>472</v>
      </c>
      <c r="P18" s="8">
        <v>930194707</v>
      </c>
    </row>
    <row r="19" spans="2:16" s="5" customFormat="1" hidden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7"/>
      <c r="O19" s="13" t="s">
        <v>534</v>
      </c>
      <c r="P19" s="8">
        <v>972871226</v>
      </c>
    </row>
    <row r="20" spans="2:16" s="5" customFormat="1" hidden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7"/>
      <c r="O20" s="13" t="s">
        <v>447</v>
      </c>
      <c r="P20" s="8">
        <v>966649336</v>
      </c>
    </row>
    <row r="21" spans="2:16" s="5" customFormat="1" hidden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7"/>
      <c r="O21" s="14" t="s">
        <v>614</v>
      </c>
      <c r="P21" s="8">
        <v>996754118</v>
      </c>
    </row>
    <row r="22" spans="2:16" s="5" customFormat="1" hidden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7"/>
      <c r="O22" s="14" t="s">
        <v>584</v>
      </c>
      <c r="P22" s="8">
        <v>999178105</v>
      </c>
    </row>
    <row r="23" spans="2:16" s="5" customFormat="1" hidden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7"/>
      <c r="O23" s="13" t="s">
        <v>365</v>
      </c>
      <c r="P23" s="8">
        <v>993131844</v>
      </c>
    </row>
    <row r="24" spans="2:16" s="5" customFormat="1" hidden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7"/>
      <c r="O24" s="13" t="s">
        <v>476</v>
      </c>
      <c r="P24" s="8">
        <v>935391099</v>
      </c>
    </row>
    <row r="25" spans="2:16" s="5" customFormat="1" hidden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7"/>
      <c r="O25" s="13" t="s">
        <v>518</v>
      </c>
      <c r="P25" s="8">
        <v>975370901</v>
      </c>
    </row>
    <row r="26" spans="2:16" s="5" customFormat="1" hidden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7"/>
      <c r="O26" s="14" t="s">
        <v>617</v>
      </c>
      <c r="P26" s="8">
        <v>929149519</v>
      </c>
    </row>
    <row r="27" spans="2:16" s="5" customFormat="1" hidden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7"/>
      <c r="O27" s="13" t="s">
        <v>444</v>
      </c>
      <c r="P27" s="8">
        <v>973870246</v>
      </c>
    </row>
    <row r="28" spans="2:16" s="5" customFormat="1" hidden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7"/>
      <c r="O28" s="13" t="s">
        <v>531</v>
      </c>
      <c r="P28" s="8">
        <v>975375235</v>
      </c>
    </row>
    <row r="29" spans="2:16" s="5" customFormat="1" hidden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7"/>
      <c r="O29" s="13" t="s">
        <v>556</v>
      </c>
      <c r="P29" s="8">
        <v>988221611</v>
      </c>
    </row>
    <row r="30" spans="2:16" s="5" customFormat="1" hidden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7"/>
      <c r="O30" s="13" t="s">
        <v>567</v>
      </c>
      <c r="P30" s="8">
        <v>966154850</v>
      </c>
    </row>
    <row r="31" spans="2:16" s="5" customFormat="1" hidden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7"/>
      <c r="O31" s="13" t="s">
        <v>396</v>
      </c>
      <c r="P31" s="8">
        <v>928563879</v>
      </c>
    </row>
    <row r="32" spans="2:16" s="5" customFormat="1" hidden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7"/>
      <c r="O32" s="14" t="s">
        <v>594</v>
      </c>
      <c r="P32" s="8">
        <v>927770687</v>
      </c>
    </row>
    <row r="33" spans="2:16" s="5" customFormat="1" hidden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7"/>
      <c r="O33" s="13" t="s">
        <v>543</v>
      </c>
      <c r="P33" s="8">
        <v>999015517</v>
      </c>
    </row>
    <row r="34" spans="2:16" s="5" customFormat="1" hidden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7"/>
      <c r="O34" s="13" t="s">
        <v>577</v>
      </c>
      <c r="P34" s="8">
        <v>988663734</v>
      </c>
    </row>
    <row r="35" spans="2:16" s="5" customFormat="1" hidden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7"/>
      <c r="O35" s="13" t="s">
        <v>574</v>
      </c>
      <c r="P35" s="8">
        <v>971994774</v>
      </c>
    </row>
    <row r="36" spans="2:16" s="5" customFormat="1" hidden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7"/>
      <c r="O36" s="14" t="s">
        <v>606</v>
      </c>
      <c r="P36" s="8">
        <v>930412989</v>
      </c>
    </row>
    <row r="37" spans="2:16" s="5" customFormat="1" hidden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7"/>
      <c r="O37" s="14" t="s">
        <v>589</v>
      </c>
      <c r="P37" s="8">
        <v>950994394</v>
      </c>
    </row>
    <row r="38" spans="2:16" s="5" customFormat="1" hidden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7"/>
      <c r="O38" s="13" t="s">
        <v>463</v>
      </c>
      <c r="P38" s="8">
        <v>916189487</v>
      </c>
    </row>
    <row r="39" spans="2:16" s="5" customFormat="1" hidden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7"/>
      <c r="O39" s="14" t="s">
        <v>630</v>
      </c>
      <c r="P39" s="8" t="s">
        <v>631</v>
      </c>
    </row>
    <row r="40" spans="2:16" s="5" customFormat="1" hidden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7"/>
      <c r="O40" s="13" t="s">
        <v>571</v>
      </c>
      <c r="P40" s="8">
        <v>966018030</v>
      </c>
    </row>
    <row r="41" spans="2:16" s="5" customFormat="1" hidden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7"/>
      <c r="O41" s="13" t="s">
        <v>373</v>
      </c>
      <c r="P41" s="8">
        <v>971748729</v>
      </c>
    </row>
    <row r="42" spans="2:16" s="5" customFormat="1" hidden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7"/>
      <c r="O42" s="13" t="s">
        <v>466</v>
      </c>
      <c r="P42" s="8">
        <v>994816476</v>
      </c>
    </row>
    <row r="43" spans="2:16" s="5" customFormat="1" hidden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7"/>
      <c r="O43" s="13" t="s">
        <v>457</v>
      </c>
      <c r="P43" s="8">
        <v>989661808</v>
      </c>
    </row>
    <row r="44" spans="2:16" s="5" customFormat="1" hidden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7"/>
      <c r="O44" s="13" t="s">
        <v>353</v>
      </c>
      <c r="P44" s="8" t="s">
        <v>678</v>
      </c>
    </row>
    <row r="45" spans="2:16" s="5" customFormat="1" hidden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7"/>
      <c r="O45" s="13" t="s">
        <v>538</v>
      </c>
      <c r="P45" s="8">
        <v>953095721</v>
      </c>
    </row>
    <row r="46" spans="2:16" s="5" customFormat="1" hidden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7"/>
      <c r="O46" s="13" t="s">
        <v>459</v>
      </c>
      <c r="P46" s="8">
        <v>999414117</v>
      </c>
    </row>
    <row r="47" spans="2:16" s="5" customFormat="1" hidden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6"/>
      <c r="O47" s="13" t="s">
        <v>1152</v>
      </c>
      <c r="P47" s="8">
        <v>921524047</v>
      </c>
    </row>
    <row r="48" spans="2:16" s="5" customFormat="1" hidden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7"/>
      <c r="O48" s="13" t="s">
        <v>558</v>
      </c>
      <c r="P48" s="8" t="s">
        <v>562</v>
      </c>
    </row>
    <row r="49" spans="2:16" s="5" customFormat="1" hidden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7"/>
      <c r="O49" s="13" t="s">
        <v>636</v>
      </c>
      <c r="P49" s="8">
        <v>921791367</v>
      </c>
    </row>
    <row r="50" spans="2:16" s="5" customFormat="1" hidden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7"/>
      <c r="O50" s="13" t="s">
        <v>585</v>
      </c>
      <c r="P50" s="8">
        <v>969670300</v>
      </c>
    </row>
    <row r="51" spans="2:16" s="5" customFormat="1" hidden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7"/>
      <c r="O51" s="14" t="s">
        <v>601</v>
      </c>
      <c r="P51" s="8">
        <v>974016394</v>
      </c>
    </row>
    <row r="52" spans="2:16" s="5" customFormat="1" hidden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7"/>
      <c r="O52" s="14" t="s">
        <v>580</v>
      </c>
      <c r="P52" s="8">
        <v>949475710</v>
      </c>
    </row>
    <row r="53" spans="2:16" s="5" customFormat="1" hidden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7"/>
      <c r="O53" s="14" t="s">
        <v>597</v>
      </c>
      <c r="P53" s="8">
        <v>932254405</v>
      </c>
    </row>
    <row r="54" spans="2:16" s="5" customFormat="1" hidden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7"/>
      <c r="O54" s="14" t="s">
        <v>610</v>
      </c>
      <c r="P54" s="8">
        <v>930274289</v>
      </c>
    </row>
    <row r="55" spans="2:16" s="5" customFormat="1" hidden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7"/>
      <c r="O55" s="13" t="s">
        <v>492</v>
      </c>
      <c r="P55" s="8">
        <v>931155605</v>
      </c>
    </row>
    <row r="56" spans="2:16" s="5" customFormat="1" hidden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7"/>
      <c r="O56" s="13" t="s">
        <v>634</v>
      </c>
      <c r="P56" s="8">
        <v>990936657</v>
      </c>
    </row>
    <row r="57" spans="2:16" s="5" customFormat="1" hidden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7"/>
      <c r="O57" s="13" t="s">
        <v>487</v>
      </c>
      <c r="P57" s="8">
        <v>921790755</v>
      </c>
    </row>
    <row r="58" spans="2:16" s="5" customFormat="1" hidden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7"/>
      <c r="O58" s="13" t="s">
        <v>542</v>
      </c>
      <c r="P58" s="8">
        <v>932866817</v>
      </c>
    </row>
    <row r="59" spans="2:16" s="5" customFormat="1" hidden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7"/>
      <c r="O59" s="13" t="s">
        <v>405</v>
      </c>
      <c r="P59" s="8">
        <v>995809947</v>
      </c>
    </row>
    <row r="60" spans="2:16" s="5" customFormat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7" t="str">
        <f>CONCATENATE(K60," ",L60," ",M60)</f>
        <v>CHIPANA HUAUYA SIXTO</v>
      </c>
      <c r="O60" s="13" t="s">
        <v>544</v>
      </c>
      <c r="P60" s="8">
        <v>999038180</v>
      </c>
    </row>
    <row r="61" spans="2:16" s="5" customFormat="1" hidden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7"/>
      <c r="O61" s="13" t="s">
        <v>539</v>
      </c>
      <c r="P61" s="8">
        <v>985807454</v>
      </c>
    </row>
    <row r="62" spans="2:16" s="5" customFormat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7" t="str">
        <f>CONCATENATE(K62," ",L62," ",M62)</f>
        <v>CASTRO PALOMINO  LUIS</v>
      </c>
      <c r="O62" s="13" t="s">
        <v>346</v>
      </c>
      <c r="P62" s="8">
        <v>927956648</v>
      </c>
    </row>
    <row r="63" spans="2:16" s="5" customFormat="1" hidden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7"/>
      <c r="O63" s="13" t="s">
        <v>482</v>
      </c>
      <c r="P63" s="8">
        <v>999004071</v>
      </c>
    </row>
    <row r="64" spans="2:16" s="5" customFormat="1" hidden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7"/>
      <c r="O64" s="13" t="s">
        <v>409</v>
      </c>
      <c r="P64" s="8">
        <v>966660414</v>
      </c>
    </row>
    <row r="65" spans="2:16" s="5" customFormat="1" hidden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7"/>
      <c r="O65" s="13" t="s">
        <v>541</v>
      </c>
      <c r="P65" s="8">
        <v>931214560</v>
      </c>
    </row>
    <row r="66" spans="2:16" s="5" customFormat="1" hidden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7"/>
      <c r="O66" s="13" t="s">
        <v>540</v>
      </c>
      <c r="P66" s="8">
        <v>929844950</v>
      </c>
    </row>
    <row r="67" spans="2:16" s="5" customFormat="1" hidden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7"/>
      <c r="O67" s="13" t="s">
        <v>637</v>
      </c>
      <c r="P67" s="8">
        <v>991830205</v>
      </c>
    </row>
    <row r="68" spans="2:16" s="5" customFormat="1" hidden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7"/>
      <c r="O68" s="13" t="s">
        <v>537</v>
      </c>
      <c r="P68" s="8">
        <v>988701073</v>
      </c>
    </row>
    <row r="69" spans="2:16" s="5" customFormat="1" hidden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7"/>
      <c r="O69" s="13" t="s">
        <v>564</v>
      </c>
      <c r="P69" s="8">
        <v>966639696</v>
      </c>
    </row>
    <row r="70" spans="2:16" s="5" customFormat="1" hidden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7"/>
      <c r="O70" s="13" t="s">
        <v>557</v>
      </c>
      <c r="P70" s="8">
        <v>927265709</v>
      </c>
    </row>
    <row r="71" spans="2:16" s="5" customFormat="1" hidden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7"/>
      <c r="O71" s="13" t="s">
        <v>533</v>
      </c>
      <c r="P71" s="8">
        <v>980597796</v>
      </c>
    </row>
    <row r="72" spans="2:16" s="5" customFormat="1" hidden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7"/>
      <c r="O72" s="13" t="s">
        <v>335</v>
      </c>
      <c r="P72" s="8">
        <v>966880309</v>
      </c>
    </row>
    <row r="73" spans="2:16" s="5" customFormat="1" hidden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7"/>
      <c r="O73" s="13" t="s">
        <v>432</v>
      </c>
      <c r="P73" s="8">
        <v>966006708</v>
      </c>
    </row>
    <row r="74" spans="2:16" s="5" customFormat="1" hidden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7"/>
      <c r="O74" s="13" t="s">
        <v>493</v>
      </c>
      <c r="P74" s="8">
        <v>966851450</v>
      </c>
    </row>
    <row r="75" spans="2:16" s="5" customFormat="1" hidden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7"/>
      <c r="O75" s="13" t="s">
        <v>434</v>
      </c>
      <c r="P75" s="8">
        <v>966694566</v>
      </c>
    </row>
    <row r="76" spans="2:16" s="5" customFormat="1" hidden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7"/>
      <c r="O76" s="13" t="s">
        <v>331</v>
      </c>
      <c r="P76" s="8">
        <v>964755505</v>
      </c>
    </row>
    <row r="77" spans="2:16" s="5" customFormat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7" t="str">
        <f>CONCATENATE(K77," ",L77," ",M77)</f>
        <v>BAEZ PALOMINO MARIA ELENA</v>
      </c>
      <c r="O77" s="13" t="s">
        <v>1296</v>
      </c>
      <c r="P77" s="8" t="s">
        <v>1264</v>
      </c>
    </row>
    <row r="78" spans="2:16" s="5" customFormat="1" hidden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7"/>
      <c r="O78" s="13" t="s">
        <v>320</v>
      </c>
      <c r="P78" s="8">
        <v>925783212</v>
      </c>
    </row>
    <row r="79" spans="2:16" s="5" customFormat="1" hidden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7"/>
      <c r="O79" s="13" t="s">
        <v>480</v>
      </c>
      <c r="P79" s="8">
        <v>984992250</v>
      </c>
    </row>
    <row r="80" spans="2:16" s="5" customFormat="1" hidden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7"/>
      <c r="O80" s="13" t="s">
        <v>313</v>
      </c>
      <c r="P80" s="8">
        <v>982084199</v>
      </c>
    </row>
    <row r="81" spans="2:22" s="5" customFormat="1" hidden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7"/>
      <c r="O81" s="14" t="s">
        <v>672</v>
      </c>
      <c r="P81" s="8">
        <v>966004556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  <c r="V81" s="5" t="s">
        <v>676</v>
      </c>
    </row>
    <row r="82" spans="2:22" s="5" customFormat="1" hidden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7"/>
      <c r="O82" s="14" t="s">
        <v>662</v>
      </c>
      <c r="P82" s="8">
        <v>990552870</v>
      </c>
    </row>
    <row r="83" spans="2:22" s="5" customFormat="1" hidden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7"/>
      <c r="O83" s="14" t="s">
        <v>588</v>
      </c>
      <c r="P83" s="8">
        <v>945396849</v>
      </c>
    </row>
    <row r="84" spans="2:22" s="5" customFormat="1" hidden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7"/>
      <c r="O84" s="13" t="s">
        <v>548</v>
      </c>
      <c r="P84" s="8">
        <v>990770857</v>
      </c>
    </row>
    <row r="85" spans="2:22" s="5" customFormat="1" hidden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7"/>
      <c r="O85" s="14" t="s">
        <v>635</v>
      </c>
      <c r="P85" s="8">
        <v>928008570</v>
      </c>
    </row>
    <row r="86" spans="2:22" s="5" customFormat="1" hidden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7"/>
      <c r="O86" s="14" t="s">
        <v>664</v>
      </c>
      <c r="P86" s="8">
        <v>935217425</v>
      </c>
    </row>
    <row r="87" spans="2:22" s="5" customFormat="1" hidden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7"/>
      <c r="O87" s="14" t="s">
        <v>648</v>
      </c>
      <c r="P87" s="8">
        <v>910823473</v>
      </c>
    </row>
    <row r="88" spans="2:22" s="5" customFormat="1" hidden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7"/>
      <c r="O88" s="14" t="s">
        <v>675</v>
      </c>
      <c r="P88" s="8">
        <v>990202171</v>
      </c>
    </row>
    <row r="89" spans="2:22" s="5" customFormat="1" hidden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7"/>
      <c r="O89" s="13" t="s">
        <v>307</v>
      </c>
      <c r="P89" s="8" t="s">
        <v>308</v>
      </c>
    </row>
    <row r="90" spans="2:22" s="5" customFormat="1" hidden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7"/>
      <c r="O90" s="13" t="s">
        <v>536</v>
      </c>
      <c r="P90" s="8">
        <v>966308952</v>
      </c>
    </row>
    <row r="91" spans="2:22" s="5" customFormat="1" hidden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7"/>
      <c r="O91" s="13" t="s">
        <v>563</v>
      </c>
      <c r="P91" s="8">
        <v>945061336</v>
      </c>
    </row>
    <row r="92" spans="2:22" s="5" customFormat="1" hidden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7"/>
      <c r="O92" s="13" t="s">
        <v>611</v>
      </c>
      <c r="P92" s="8">
        <v>967696818</v>
      </c>
    </row>
    <row r="93" spans="2:22" s="5" customFormat="1" hidden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7"/>
      <c r="O93" s="14" t="s">
        <v>654</v>
      </c>
      <c r="P93" s="8">
        <v>999990456</v>
      </c>
    </row>
    <row r="94" spans="2:22" s="5" customFormat="1" hidden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7"/>
      <c r="O94" s="14" t="s">
        <v>644</v>
      </c>
      <c r="P94" s="8">
        <v>954530802</v>
      </c>
    </row>
    <row r="95" spans="2:22" s="5" customFormat="1" hidden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7"/>
      <c r="O95" s="13" t="s">
        <v>423</v>
      </c>
      <c r="P95" s="8">
        <v>990660580</v>
      </c>
    </row>
    <row r="96" spans="2:22" s="5" customFormat="1" hidden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7"/>
      <c r="O96" s="13" t="s">
        <v>547</v>
      </c>
      <c r="P96" s="8">
        <v>966001747</v>
      </c>
    </row>
    <row r="97" spans="2:16" s="5" customFormat="1" hidden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7"/>
      <c r="O97" s="14" t="s">
        <v>677</v>
      </c>
      <c r="P97" s="8">
        <v>971403695</v>
      </c>
    </row>
    <row r="98" spans="2:16" hidden="1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7"/>
      <c r="O98" s="13" t="s">
        <v>528</v>
      </c>
      <c r="P98" s="8">
        <v>942141196</v>
      </c>
    </row>
    <row r="99" spans="2:16" hidden="1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7"/>
      <c r="O99" s="14" t="s">
        <v>590</v>
      </c>
      <c r="P99" s="8">
        <v>934867537</v>
      </c>
    </row>
    <row r="100" spans="2:16" hidden="1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7"/>
      <c r="O100" s="14" t="s">
        <v>673</v>
      </c>
      <c r="P100" s="8">
        <v>952652088</v>
      </c>
    </row>
    <row r="101" spans="2:16" hidden="1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7"/>
      <c r="O101" s="14" t="s">
        <v>656</v>
      </c>
      <c r="P101" s="8">
        <v>968151939</v>
      </c>
    </row>
    <row r="102" spans="2:16" hidden="1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7"/>
      <c r="O102" s="14" t="s">
        <v>661</v>
      </c>
      <c r="P102" s="8">
        <v>941838483</v>
      </c>
    </row>
    <row r="103" spans="2:16" hidden="1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7"/>
      <c r="O103" s="13" t="s">
        <v>546</v>
      </c>
      <c r="P103" s="8">
        <v>910930628</v>
      </c>
    </row>
    <row r="104" spans="2:16" hidden="1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7"/>
      <c r="O104" s="14" t="s">
        <v>620</v>
      </c>
      <c r="P104" s="8">
        <v>935040474</v>
      </c>
    </row>
    <row r="105" spans="2:16" hidden="1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7"/>
      <c r="O105" s="13" t="s">
        <v>555</v>
      </c>
      <c r="P105" s="8">
        <v>990946230</v>
      </c>
    </row>
    <row r="106" spans="2:16" hidden="1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7"/>
      <c r="O106" s="13" t="s">
        <v>553</v>
      </c>
      <c r="P106" s="8" t="s">
        <v>554</v>
      </c>
    </row>
    <row r="107" spans="2:16" hidden="1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7"/>
      <c r="O107" s="14" t="s">
        <v>641</v>
      </c>
      <c r="P107" s="8">
        <v>999780890</v>
      </c>
    </row>
    <row r="108" spans="2:16" hidden="1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7"/>
      <c r="O108" s="13" t="s">
        <v>551</v>
      </c>
      <c r="P108" s="8">
        <v>963700913</v>
      </c>
    </row>
    <row r="109" spans="2:16" hidden="1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7"/>
      <c r="O109" s="13" t="s">
        <v>523</v>
      </c>
      <c r="P109" s="8">
        <v>947615080</v>
      </c>
    </row>
    <row r="110" spans="2:16" hidden="1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7"/>
      <c r="O110" s="13" t="s">
        <v>342</v>
      </c>
      <c r="P110" s="8">
        <v>985880072</v>
      </c>
    </row>
    <row r="111" spans="2:16" hidden="1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7"/>
      <c r="O111" s="14" t="s">
        <v>666</v>
      </c>
      <c r="P111" s="8">
        <v>910882290</v>
      </c>
    </row>
  </sheetData>
  <autoFilter ref="B3:V111">
    <filterColumn colId="2">
      <filters>
        <filter val="INTEGRADO (P y S)"/>
      </filters>
    </filterColumn>
  </autoFilter>
  <mergeCells count="1">
    <mergeCell ref="B1:P1"/>
  </mergeCells>
  <hyperlinks>
    <hyperlink ref="O54" r:id="rId1"/>
    <hyperlink ref="O53" r:id="rId2"/>
    <hyperlink ref="O39" r:id="rId3"/>
    <hyperlink ref="O36" r:id="rId4"/>
    <hyperlink ref="O22" r:id="rId5"/>
    <hyperlink ref="O85" r:id="rId6"/>
    <hyperlink ref="O75" r:id="rId7"/>
    <hyperlink ref="O51" r:id="rId8"/>
    <hyperlink ref="O50" r:id="rId9"/>
    <hyperlink ref="O9" r:id="rId10"/>
    <hyperlink ref="O74" r:id="rId11"/>
    <hyperlink ref="O73" r:id="rId12"/>
    <hyperlink ref="O52" r:id="rId13"/>
    <hyperlink ref="O84" r:id="rId14"/>
    <hyperlink ref="O72" r:id="rId15"/>
    <hyperlink ref="O71" r:id="rId16"/>
    <hyperlink ref="O70" r:id="rId17"/>
    <hyperlink ref="O35" r:id="rId18"/>
    <hyperlink ref="O34" r:id="rId19"/>
    <hyperlink ref="O19" r:id="rId20"/>
    <hyperlink ref="O11" r:id="rId21"/>
    <hyperlink ref="O14" r:id="rId22"/>
    <hyperlink ref="O27" r:id="rId23"/>
    <hyperlink ref="O90" r:id="rId24"/>
    <hyperlink ref="O69" r:id="rId25"/>
    <hyperlink ref="O49" r:id="rId26"/>
    <hyperlink ref="O40" r:id="rId27"/>
    <hyperlink ref="O30" r:id="rId28"/>
    <hyperlink ref="O12" r:id="rId29"/>
    <hyperlink ref="O95" r:id="rId30"/>
    <hyperlink ref="O83" r:id="rId31"/>
    <hyperlink ref="O46" r:id="rId32"/>
    <hyperlink ref="O68" r:id="rId33"/>
    <hyperlink ref="O17" r:id="rId34"/>
    <hyperlink ref="O63" r:id="rId35"/>
    <hyperlink ref="O45" r:id="rId36"/>
    <hyperlink ref="O44" r:id="rId37"/>
    <hyperlink ref="O43" r:id="rId38"/>
    <hyperlink ref="O8" r:id="rId39"/>
    <hyperlink ref="O61" r:id="rId40"/>
    <hyperlink ref="O62" r:id="rId41"/>
    <hyperlink ref="O24" r:id="rId42"/>
    <hyperlink ref="O89" r:id="rId43"/>
    <hyperlink ref="O66" r:id="rId44"/>
    <hyperlink ref="O65" r:id="rId45"/>
    <hyperlink ref="O64" r:id="rId46"/>
    <hyperlink ref="O18" r:id="rId47"/>
    <hyperlink ref="O59" r:id="rId48"/>
    <hyperlink ref="O42" r:id="rId49"/>
    <hyperlink ref="O41" r:id="rId50"/>
    <hyperlink ref="O58" r:id="rId51"/>
    <hyperlink ref="O38" r:id="rId52"/>
    <hyperlink ref="O33" r:id="rId53"/>
    <hyperlink ref="O15" r:id="rId54"/>
    <hyperlink ref="O10" r:id="rId55"/>
    <hyperlink ref="O92" r:id="rId56"/>
    <hyperlink ref="O21" r:id="rId57"/>
    <hyperlink ref="O25" r:id="rId58"/>
    <hyperlink ref="O13" r:id="rId59"/>
    <hyperlink ref="O23" r:id="rId60"/>
    <hyperlink ref="O6" r:id="rId61"/>
    <hyperlink ref="O16" r:id="rId62"/>
    <hyperlink ref="O7" r:id="rId63"/>
    <hyperlink ref="O48" r:id="rId64"/>
    <hyperlink ref="O60" r:id="rId65"/>
    <hyperlink ref="O20" r:id="rId66"/>
    <hyperlink ref="O4" r:id="rId67"/>
    <hyperlink ref="O32" r:id="rId68"/>
    <hyperlink ref="O31" r:id="rId69"/>
    <hyperlink ref="O26" r:id="rId70"/>
    <hyperlink ref="O29" r:id="rId71"/>
    <hyperlink ref="O37" r:id="rId72"/>
    <hyperlink ref="O96" r:id="rId73"/>
    <hyperlink ref="O80" r:id="rId74"/>
    <hyperlink ref="O79" r:id="rId75"/>
    <hyperlink ref="O57" r:id="rId76"/>
    <hyperlink ref="O56" r:id="rId77"/>
    <hyperlink ref="O28" r:id="rId78"/>
    <hyperlink ref="O91" r:id="rId79"/>
    <hyperlink ref="O78" r:id="rId80"/>
    <hyperlink ref="O76" r:id="rId81"/>
    <hyperlink ref="O55" r:id="rId82"/>
    <hyperlink ref="O5" r:id="rId83"/>
    <hyperlink ref="O94" r:id="rId84"/>
    <hyperlink ref="O87" r:id="rId85"/>
    <hyperlink ref="O93" r:id="rId86"/>
    <hyperlink ref="O82" r:id="rId87"/>
    <hyperlink ref="O86" r:id="rId88"/>
    <hyperlink ref="O81" r:id="rId89"/>
    <hyperlink ref="O88" r:id="rId90"/>
    <hyperlink ref="O67" r:id="rId91"/>
    <hyperlink ref="O109" r:id="rId92"/>
    <hyperlink ref="O110" r:id="rId93"/>
    <hyperlink ref="O108" r:id="rId94"/>
    <hyperlink ref="O99" r:id="rId95"/>
    <hyperlink ref="O98" r:id="rId96"/>
    <hyperlink ref="O106" r:id="rId97"/>
    <hyperlink ref="O105" r:id="rId98"/>
    <hyperlink ref="O97" r:id="rId99"/>
    <hyperlink ref="O104" r:id="rId100"/>
    <hyperlink ref="O103" r:id="rId101"/>
    <hyperlink ref="O107" r:id="rId102"/>
    <hyperlink ref="O101" r:id="rId103"/>
    <hyperlink ref="O102" r:id="rId104"/>
    <hyperlink ref="O111" r:id="rId105"/>
    <hyperlink ref="O100" r:id="rId106"/>
    <hyperlink ref="O47" r:id="rId107"/>
  </hyperlinks>
  <pageMargins left="0.19685039370078741" right="0.15748031496062992" top="0.31496062992125984" bottom="0.15748031496062992" header="0.31496062992125984" footer="0.31496062992125984"/>
  <pageSetup paperSize="9" scale="82" orientation="landscape" r:id="rId10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V111"/>
  <sheetViews>
    <sheetView zoomScaleNormal="100" workbookViewId="0">
      <selection activeCell="O25" sqref="O25:P26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4.7109375" customWidth="1"/>
    <col min="8" max="9" width="0" hidden="1" customWidth="1"/>
    <col min="10" max="10" width="11.42578125" style="9"/>
    <col min="13" max="14" width="13.5703125" customWidth="1"/>
    <col min="15" max="15" width="32.140625" customWidth="1"/>
    <col min="16" max="16" width="12.140625" style="9" customWidth="1"/>
  </cols>
  <sheetData>
    <row r="1" spans="2:16" x14ac:dyDescent="0.25">
      <c r="B1" s="70" t="s">
        <v>1162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0"/>
      <c r="P1" s="71"/>
    </row>
    <row r="2" spans="2:16" ht="10.5" customHeight="1" x14ac:dyDescent="0.25">
      <c r="G2" s="1"/>
    </row>
    <row r="3" spans="2:16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/>
      <c r="O3" s="2" t="s">
        <v>299</v>
      </c>
      <c r="P3" s="4" t="s">
        <v>300</v>
      </c>
    </row>
    <row r="4" spans="2:16" s="5" customFormat="1" hidden="1" x14ac:dyDescent="0.25">
      <c r="B4" s="10" t="s">
        <v>193</v>
      </c>
      <c r="C4" s="6" t="s">
        <v>194</v>
      </c>
      <c r="D4" s="6" t="s">
        <v>361</v>
      </c>
      <c r="E4" s="6" t="str">
        <f>VLOOKUP(B4,escale!$B$2:$N$134,10,FALSE)</f>
        <v>Huancaraylla</v>
      </c>
      <c r="F4" s="6" t="str">
        <f>VLOOKUP(B4,escale!$B$2:$N$134,7,FALSE)</f>
        <v>HUANCARAYLLA</v>
      </c>
      <c r="G4" s="6" t="s">
        <v>59</v>
      </c>
      <c r="H4" s="7"/>
      <c r="I4" s="7"/>
      <c r="J4" s="8">
        <v>45335166</v>
      </c>
      <c r="K4" s="7" t="s">
        <v>621</v>
      </c>
      <c r="L4" s="7" t="s">
        <v>622</v>
      </c>
      <c r="M4" s="7" t="s">
        <v>623</v>
      </c>
      <c r="N4" s="7"/>
      <c r="O4" s="14" t="s">
        <v>624</v>
      </c>
      <c r="P4" s="8">
        <v>951046301</v>
      </c>
    </row>
    <row r="5" spans="2:16" s="5" customFormat="1" hidden="1" x14ac:dyDescent="0.25">
      <c r="B5" s="10" t="s">
        <v>188</v>
      </c>
      <c r="C5" s="6" t="s">
        <v>189</v>
      </c>
      <c r="D5" s="6" t="s">
        <v>361</v>
      </c>
      <c r="E5" s="6" t="str">
        <f>VLOOKUP(B5,escale!$B$2:$N$134,10,FALSE)</f>
        <v>Hualla</v>
      </c>
      <c r="F5" s="6" t="str">
        <f>VLOOKUP(B5,escale!$B$2:$N$134,7,FALSE)</f>
        <v>HUALLA / SAN PEDRO DE HUAYA</v>
      </c>
      <c r="G5" s="6" t="s">
        <v>190</v>
      </c>
      <c r="H5" s="7"/>
      <c r="I5" s="7"/>
      <c r="J5" s="8">
        <v>46870841</v>
      </c>
      <c r="K5" s="7" t="s">
        <v>625</v>
      </c>
      <c r="L5" s="7" t="s">
        <v>626</v>
      </c>
      <c r="M5" s="7" t="s">
        <v>627</v>
      </c>
      <c r="N5" s="7"/>
      <c r="O5" s="14" t="s">
        <v>639</v>
      </c>
      <c r="P5" s="8">
        <v>950006253</v>
      </c>
    </row>
    <row r="6" spans="2:16" s="5" customFormat="1" hidden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7"/>
      <c r="O6" s="13" t="s">
        <v>505</v>
      </c>
      <c r="P6" s="8">
        <v>966819611</v>
      </c>
    </row>
    <row r="7" spans="2:16" s="5" customFormat="1" hidden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7"/>
      <c r="O7" s="13" t="s">
        <v>441</v>
      </c>
      <c r="P7" s="8">
        <v>966627159</v>
      </c>
    </row>
    <row r="8" spans="2:16" s="5" customFormat="1" hidden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7"/>
      <c r="O8" s="13" t="s">
        <v>400</v>
      </c>
      <c r="P8" s="8">
        <v>980308688</v>
      </c>
    </row>
    <row r="9" spans="2:16" s="5" customFormat="1" hidden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7"/>
      <c r="O9" s="13" t="s">
        <v>532</v>
      </c>
      <c r="P9" s="8">
        <v>966050006</v>
      </c>
    </row>
    <row r="10" spans="2:16" s="5" customFormat="1" hidden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7"/>
      <c r="O10" s="13" t="s">
        <v>484</v>
      </c>
      <c r="P10" s="8">
        <v>999501322</v>
      </c>
    </row>
    <row r="11" spans="2:16" s="5" customFormat="1" hidden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7"/>
      <c r="O11" s="13" t="s">
        <v>535</v>
      </c>
      <c r="P11" s="8">
        <v>966789116</v>
      </c>
    </row>
    <row r="12" spans="2:16" s="5" customFormat="1" hidden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7"/>
      <c r="O12" s="13" t="s">
        <v>350</v>
      </c>
      <c r="P12" s="8">
        <v>941749858</v>
      </c>
    </row>
    <row r="13" spans="2:16" s="5" customFormat="1" hidden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7"/>
      <c r="O13" s="13" t="s">
        <v>545</v>
      </c>
      <c r="P13" s="8">
        <v>954952784</v>
      </c>
    </row>
    <row r="14" spans="2:16" s="5" customFormat="1" hidden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7"/>
      <c r="O14" s="13" t="s">
        <v>603</v>
      </c>
      <c r="P14" s="8">
        <v>943899050</v>
      </c>
    </row>
    <row r="15" spans="2:16" s="5" customFormat="1" hidden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7"/>
      <c r="O15" s="13" t="s">
        <v>497</v>
      </c>
      <c r="P15" s="8">
        <v>966818667</v>
      </c>
    </row>
    <row r="16" spans="2:16" s="5" customFormat="1" hidden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7"/>
      <c r="O16" s="13" t="s">
        <v>450</v>
      </c>
      <c r="P16" s="8">
        <v>998603044</v>
      </c>
    </row>
    <row r="17" spans="2:16" s="5" customFormat="1" hidden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7"/>
      <c r="O17" s="13" t="s">
        <v>633</v>
      </c>
      <c r="P17" s="8">
        <v>932060724</v>
      </c>
    </row>
    <row r="18" spans="2:16" s="5" customFormat="1" hidden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7"/>
      <c r="O18" s="13" t="s">
        <v>472</v>
      </c>
      <c r="P18" s="8">
        <v>930194707</v>
      </c>
    </row>
    <row r="19" spans="2:16" s="5" customFormat="1" hidden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7"/>
      <c r="O19" s="13" t="s">
        <v>534</v>
      </c>
      <c r="P19" s="8">
        <v>972871226</v>
      </c>
    </row>
    <row r="20" spans="2:16" s="5" customFormat="1" hidden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7"/>
      <c r="O20" s="13" t="s">
        <v>447</v>
      </c>
      <c r="P20" s="8">
        <v>966649336</v>
      </c>
    </row>
    <row r="21" spans="2:16" s="5" customFormat="1" hidden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7"/>
      <c r="O21" s="14" t="s">
        <v>614</v>
      </c>
      <c r="P21" s="8">
        <v>996754118</v>
      </c>
    </row>
    <row r="22" spans="2:16" s="5" customFormat="1" hidden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7"/>
      <c r="O22" s="14" t="s">
        <v>584</v>
      </c>
      <c r="P22" s="8">
        <v>999178105</v>
      </c>
    </row>
    <row r="23" spans="2:16" s="5" customFormat="1" hidden="1" x14ac:dyDescent="0.25">
      <c r="B23" s="10" t="s">
        <v>1003</v>
      </c>
      <c r="C23" s="6" t="s">
        <v>256</v>
      </c>
      <c r="D23" s="6" t="s">
        <v>361</v>
      </c>
      <c r="E23" s="6" t="str">
        <f>VLOOKUP(B23,escale!$B$2:$N$134,10,FALSE)</f>
        <v>Huancapi</v>
      </c>
      <c r="F23" s="6" t="str">
        <f>VLOOKUP(B23,escale!$B$2:$N$134,7,FALSE)</f>
        <v>HUANCAPI</v>
      </c>
      <c r="G23" s="6" t="s">
        <v>257</v>
      </c>
      <c r="H23" s="7" t="s">
        <v>301</v>
      </c>
      <c r="I23" s="7" t="s">
        <v>302</v>
      </c>
      <c r="J23" s="8">
        <v>29081727</v>
      </c>
      <c r="K23" s="7" t="s">
        <v>362</v>
      </c>
      <c r="L23" s="7" t="s">
        <v>363</v>
      </c>
      <c r="M23" s="7" t="s">
        <v>364</v>
      </c>
      <c r="N23" s="7"/>
      <c r="O23" s="13" t="s">
        <v>365</v>
      </c>
      <c r="P23" s="8">
        <v>993131844</v>
      </c>
    </row>
    <row r="24" spans="2:16" s="5" customFormat="1" hidden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7"/>
      <c r="O24" s="13" t="s">
        <v>476</v>
      </c>
      <c r="P24" s="8">
        <v>935391099</v>
      </c>
    </row>
    <row r="25" spans="2:16" s="5" customFormat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29080075</v>
      </c>
      <c r="K25" s="7" t="s">
        <v>380</v>
      </c>
      <c r="L25" s="7" t="s">
        <v>401</v>
      </c>
      <c r="M25" s="7" t="s">
        <v>1259</v>
      </c>
      <c r="N25" s="7" t="str">
        <f>CONCATENATE(K25," ",L25," ",M25)</f>
        <v>CHIPANA BAUTISTA PROSPERO LUCIO</v>
      </c>
      <c r="O25" s="13" t="s">
        <v>1260</v>
      </c>
      <c r="P25" s="8">
        <v>975301121</v>
      </c>
    </row>
    <row r="26" spans="2:16" s="19" customFormat="1" x14ac:dyDescent="0.25">
      <c r="B26" s="20" t="s">
        <v>212</v>
      </c>
      <c r="C26" s="17" t="s">
        <v>213</v>
      </c>
      <c r="D26" s="17" t="s">
        <v>1149</v>
      </c>
      <c r="E26" s="17" t="str">
        <f>VLOOKUP(B26,escale!$B$2:$N$134,10,FALSE)</f>
        <v>Hualla</v>
      </c>
      <c r="F26" s="17" t="str">
        <f>VLOOKUP(B26,escale!$B$2:$N$134,7,FALSE)</f>
        <v>HUALLA / SAN PEDRO DE HUAYA</v>
      </c>
      <c r="G26" s="17" t="s">
        <v>214</v>
      </c>
      <c r="H26" s="7"/>
      <c r="I26" s="7"/>
      <c r="J26" s="21">
        <v>29081312</v>
      </c>
      <c r="K26" s="22" t="s">
        <v>1187</v>
      </c>
      <c r="L26" s="22" t="s">
        <v>1188</v>
      </c>
      <c r="M26" s="22" t="s">
        <v>1189</v>
      </c>
      <c r="N26" s="7" t="str">
        <f>CONCATENATE(K26," ",L26," ",M26)</f>
        <v>ACUÑA  QUISPE,  FELICITAS</v>
      </c>
      <c r="O26" s="23" t="s">
        <v>1190</v>
      </c>
      <c r="P26" s="21">
        <v>940369755</v>
      </c>
    </row>
    <row r="27" spans="2:16" s="5" customFormat="1" hidden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7"/>
      <c r="O27" s="13" t="s">
        <v>444</v>
      </c>
      <c r="P27" s="8">
        <v>973870246</v>
      </c>
    </row>
    <row r="28" spans="2:16" s="5" customFormat="1" hidden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7"/>
      <c r="O28" s="13" t="s">
        <v>531</v>
      </c>
      <c r="P28" s="8">
        <v>975375235</v>
      </c>
    </row>
    <row r="29" spans="2:16" s="5" customFormat="1" hidden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7"/>
      <c r="O29" s="13" t="s">
        <v>556</v>
      </c>
      <c r="P29" s="8">
        <v>988221611</v>
      </c>
    </row>
    <row r="30" spans="2:16" s="5" customFormat="1" hidden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7"/>
      <c r="O30" s="13" t="s">
        <v>567</v>
      </c>
      <c r="P30" s="8">
        <v>966154850</v>
      </c>
    </row>
    <row r="31" spans="2:16" s="5" customFormat="1" hidden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7"/>
      <c r="O31" s="13" t="s">
        <v>396</v>
      </c>
      <c r="P31" s="8">
        <v>928563879</v>
      </c>
    </row>
    <row r="32" spans="2:16" s="5" customFormat="1" hidden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7"/>
      <c r="O32" s="14" t="s">
        <v>594</v>
      </c>
      <c r="P32" s="8">
        <v>927770687</v>
      </c>
    </row>
    <row r="33" spans="2:16" s="5" customFormat="1" hidden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7"/>
      <c r="O33" s="13" t="s">
        <v>543</v>
      </c>
      <c r="P33" s="8">
        <v>999015517</v>
      </c>
    </row>
    <row r="34" spans="2:16" s="5" customFormat="1" hidden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7"/>
      <c r="O34" s="13" t="s">
        <v>577</v>
      </c>
      <c r="P34" s="8">
        <v>988663734</v>
      </c>
    </row>
    <row r="35" spans="2:16" s="5" customFormat="1" hidden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7"/>
      <c r="O35" s="13" t="s">
        <v>574</v>
      </c>
      <c r="P35" s="8">
        <v>971994774</v>
      </c>
    </row>
    <row r="36" spans="2:16" s="5" customFormat="1" hidden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7"/>
      <c r="O36" s="14" t="s">
        <v>606</v>
      </c>
      <c r="P36" s="8">
        <v>930412989</v>
      </c>
    </row>
    <row r="37" spans="2:16" s="5" customFormat="1" hidden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7"/>
      <c r="O37" s="14" t="s">
        <v>589</v>
      </c>
      <c r="P37" s="8">
        <v>950994394</v>
      </c>
    </row>
    <row r="38" spans="2:16" s="5" customFormat="1" hidden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7"/>
      <c r="O38" s="13" t="s">
        <v>463</v>
      </c>
      <c r="P38" s="8">
        <v>916189487</v>
      </c>
    </row>
    <row r="39" spans="2:16" s="5" customFormat="1" hidden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7"/>
      <c r="O39" s="14" t="s">
        <v>630</v>
      </c>
      <c r="P39" s="8" t="s">
        <v>631</v>
      </c>
    </row>
    <row r="40" spans="2:16" s="5" customFormat="1" hidden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7"/>
      <c r="O40" s="13" t="s">
        <v>571</v>
      </c>
      <c r="P40" s="8">
        <v>966018030</v>
      </c>
    </row>
    <row r="41" spans="2:16" s="5" customFormat="1" hidden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7"/>
      <c r="O41" s="13" t="s">
        <v>373</v>
      </c>
      <c r="P41" s="8">
        <v>971748729</v>
      </c>
    </row>
    <row r="42" spans="2:16" s="5" customFormat="1" hidden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7"/>
      <c r="O42" s="13" t="s">
        <v>466</v>
      </c>
      <c r="P42" s="8">
        <v>994816476</v>
      </c>
    </row>
    <row r="43" spans="2:16" s="5" customFormat="1" hidden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7"/>
      <c r="O43" s="13" t="s">
        <v>457</v>
      </c>
      <c r="P43" s="8">
        <v>989661808</v>
      </c>
    </row>
    <row r="44" spans="2:16" s="5" customFormat="1" hidden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7"/>
      <c r="O44" s="13" t="s">
        <v>353</v>
      </c>
      <c r="P44" s="8" t="s">
        <v>678</v>
      </c>
    </row>
    <row r="45" spans="2:16" s="5" customFormat="1" hidden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7"/>
      <c r="O45" s="13" t="s">
        <v>538</v>
      </c>
      <c r="P45" s="8">
        <v>953095721</v>
      </c>
    </row>
    <row r="46" spans="2:16" s="5" customFormat="1" hidden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7"/>
      <c r="O46" s="13" t="s">
        <v>459</v>
      </c>
      <c r="P46" s="8">
        <v>999414117</v>
      </c>
    </row>
    <row r="47" spans="2:16" s="5" customFormat="1" hidden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6"/>
      <c r="O47" s="13" t="s">
        <v>1152</v>
      </c>
      <c r="P47" s="8">
        <v>921524047</v>
      </c>
    </row>
    <row r="48" spans="2:16" s="5" customFormat="1" hidden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7"/>
      <c r="O48" s="13" t="s">
        <v>558</v>
      </c>
      <c r="P48" s="8" t="s">
        <v>562</v>
      </c>
    </row>
    <row r="49" spans="2:16" s="5" customFormat="1" hidden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7"/>
      <c r="O49" s="13" t="s">
        <v>636</v>
      </c>
      <c r="P49" s="8">
        <v>921791367</v>
      </c>
    </row>
    <row r="50" spans="2:16" s="5" customFormat="1" hidden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7"/>
      <c r="O50" s="13" t="s">
        <v>585</v>
      </c>
      <c r="P50" s="8">
        <v>969670300</v>
      </c>
    </row>
    <row r="51" spans="2:16" s="5" customFormat="1" hidden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7"/>
      <c r="O51" s="14" t="s">
        <v>601</v>
      </c>
      <c r="P51" s="8">
        <v>974016394</v>
      </c>
    </row>
    <row r="52" spans="2:16" s="5" customFormat="1" hidden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7"/>
      <c r="O52" s="14" t="s">
        <v>580</v>
      </c>
      <c r="P52" s="8">
        <v>949475710</v>
      </c>
    </row>
    <row r="53" spans="2:16" s="5" customFormat="1" hidden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7"/>
      <c r="O53" s="14" t="s">
        <v>597</v>
      </c>
      <c r="P53" s="8">
        <v>932254405</v>
      </c>
    </row>
    <row r="54" spans="2:16" s="5" customFormat="1" hidden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7"/>
      <c r="O54" s="14" t="s">
        <v>610</v>
      </c>
      <c r="P54" s="8">
        <v>930274289</v>
      </c>
    </row>
    <row r="55" spans="2:16" s="5" customFormat="1" hidden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7"/>
      <c r="O55" s="13" t="s">
        <v>492</v>
      </c>
      <c r="P55" s="8">
        <v>931155605</v>
      </c>
    </row>
    <row r="56" spans="2:16" s="5" customFormat="1" hidden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7"/>
      <c r="O56" s="13" t="s">
        <v>634</v>
      </c>
      <c r="P56" s="8">
        <v>990936657</v>
      </c>
    </row>
    <row r="57" spans="2:16" s="5" customFormat="1" hidden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7"/>
      <c r="O57" s="13" t="s">
        <v>487</v>
      </c>
      <c r="P57" s="8">
        <v>921790755</v>
      </c>
    </row>
    <row r="58" spans="2:16" s="5" customFormat="1" hidden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7"/>
      <c r="O58" s="13" t="s">
        <v>542</v>
      </c>
      <c r="P58" s="8">
        <v>932866817</v>
      </c>
    </row>
    <row r="59" spans="2:16" s="5" customFormat="1" hidden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7"/>
      <c r="O59" s="13" t="s">
        <v>405</v>
      </c>
      <c r="P59" s="8">
        <v>995809947</v>
      </c>
    </row>
    <row r="60" spans="2:16" s="5" customFormat="1" hidden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7"/>
      <c r="O60" s="13" t="s">
        <v>544</v>
      </c>
      <c r="P60" s="8">
        <v>999038180</v>
      </c>
    </row>
    <row r="61" spans="2:16" s="5" customFormat="1" hidden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7"/>
      <c r="O61" s="13" t="s">
        <v>539</v>
      </c>
      <c r="P61" s="8">
        <v>985807454</v>
      </c>
    </row>
    <row r="62" spans="2:16" s="5" customFormat="1" hidden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7"/>
      <c r="O62" s="13" t="s">
        <v>346</v>
      </c>
      <c r="P62" s="8">
        <v>927956648</v>
      </c>
    </row>
    <row r="63" spans="2:16" s="5" customFormat="1" hidden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7"/>
      <c r="O63" s="13" t="s">
        <v>482</v>
      </c>
      <c r="P63" s="8">
        <v>999004071</v>
      </c>
    </row>
    <row r="64" spans="2:16" s="5" customFormat="1" hidden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7"/>
      <c r="O64" s="13" t="s">
        <v>409</v>
      </c>
      <c r="P64" s="8">
        <v>966660414</v>
      </c>
    </row>
    <row r="65" spans="2:16" s="5" customFormat="1" hidden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7"/>
      <c r="O65" s="13" t="s">
        <v>541</v>
      </c>
      <c r="P65" s="8">
        <v>931214560</v>
      </c>
    </row>
    <row r="66" spans="2:16" s="5" customFormat="1" hidden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7"/>
      <c r="O66" s="13" t="s">
        <v>540</v>
      </c>
      <c r="P66" s="8">
        <v>929844950</v>
      </c>
    </row>
    <row r="67" spans="2:16" s="5" customFormat="1" hidden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7"/>
      <c r="O67" s="13" t="s">
        <v>637</v>
      </c>
      <c r="P67" s="8">
        <v>991830205</v>
      </c>
    </row>
    <row r="68" spans="2:16" s="5" customFormat="1" hidden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7"/>
      <c r="O68" s="13" t="s">
        <v>537</v>
      </c>
      <c r="P68" s="8">
        <v>988701073</v>
      </c>
    </row>
    <row r="69" spans="2:16" s="5" customFormat="1" hidden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7"/>
      <c r="O69" s="13" t="s">
        <v>564</v>
      </c>
      <c r="P69" s="8">
        <v>966639696</v>
      </c>
    </row>
    <row r="70" spans="2:16" s="5" customFormat="1" hidden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7"/>
      <c r="O70" s="13" t="s">
        <v>557</v>
      </c>
      <c r="P70" s="8">
        <v>927265709</v>
      </c>
    </row>
    <row r="71" spans="2:16" s="5" customFormat="1" hidden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7"/>
      <c r="O71" s="13" t="s">
        <v>533</v>
      </c>
      <c r="P71" s="8">
        <v>980597796</v>
      </c>
    </row>
    <row r="72" spans="2:16" s="5" customFormat="1" hidden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7"/>
      <c r="O72" s="13" t="s">
        <v>335</v>
      </c>
      <c r="P72" s="8">
        <v>966880309</v>
      </c>
    </row>
    <row r="73" spans="2:16" s="5" customFormat="1" hidden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7"/>
      <c r="O73" s="13" t="s">
        <v>432</v>
      </c>
      <c r="P73" s="8">
        <v>966006708</v>
      </c>
    </row>
    <row r="74" spans="2:16" s="5" customFormat="1" hidden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7"/>
      <c r="O74" s="13" t="s">
        <v>493</v>
      </c>
      <c r="P74" s="8">
        <v>966851450</v>
      </c>
    </row>
    <row r="75" spans="2:16" s="5" customFormat="1" hidden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7"/>
      <c r="O75" s="13" t="s">
        <v>434</v>
      </c>
      <c r="P75" s="8">
        <v>966694566</v>
      </c>
    </row>
    <row r="76" spans="2:16" s="5" customFormat="1" hidden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7"/>
      <c r="O76" s="13" t="s">
        <v>331</v>
      </c>
      <c r="P76" s="8">
        <v>964755505</v>
      </c>
    </row>
    <row r="77" spans="2:16" s="5" customFormat="1" hidden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7"/>
      <c r="O77" s="13" t="s">
        <v>326</v>
      </c>
      <c r="P77" s="8">
        <v>921296468</v>
      </c>
    </row>
    <row r="78" spans="2:16" s="5" customFormat="1" hidden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7"/>
      <c r="O78" s="13" t="s">
        <v>320</v>
      </c>
      <c r="P78" s="8">
        <v>925783212</v>
      </c>
    </row>
    <row r="79" spans="2:16" s="5" customFormat="1" hidden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7"/>
      <c r="O79" s="13" t="s">
        <v>480</v>
      </c>
      <c r="P79" s="8">
        <v>984992250</v>
      </c>
    </row>
    <row r="80" spans="2:16" s="5" customFormat="1" hidden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7"/>
      <c r="O80" s="13" t="s">
        <v>313</v>
      </c>
      <c r="P80" s="8">
        <v>982084199</v>
      </c>
    </row>
    <row r="81" spans="2:22" s="5" customFormat="1" hidden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7"/>
      <c r="O81" s="14" t="s">
        <v>672</v>
      </c>
      <c r="P81" s="8">
        <v>966004556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  <c r="V81" s="5" t="s">
        <v>676</v>
      </c>
    </row>
    <row r="82" spans="2:22" s="5" customFormat="1" hidden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7"/>
      <c r="O82" s="14" t="s">
        <v>662</v>
      </c>
      <c r="P82" s="8">
        <v>990552870</v>
      </c>
    </row>
    <row r="83" spans="2:22" s="5" customFormat="1" hidden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7"/>
      <c r="O83" s="14" t="s">
        <v>588</v>
      </c>
      <c r="P83" s="8">
        <v>945396849</v>
      </c>
    </row>
    <row r="84" spans="2:22" s="5" customFormat="1" hidden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7"/>
      <c r="O84" s="13" t="s">
        <v>548</v>
      </c>
      <c r="P84" s="8">
        <v>990770857</v>
      </c>
    </row>
    <row r="85" spans="2:22" s="5" customFormat="1" hidden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7"/>
      <c r="O85" s="14" t="s">
        <v>635</v>
      </c>
      <c r="P85" s="8">
        <v>928008570</v>
      </c>
    </row>
    <row r="86" spans="2:22" s="5" customFormat="1" hidden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7"/>
      <c r="O86" s="14" t="s">
        <v>664</v>
      </c>
      <c r="P86" s="8">
        <v>935217425</v>
      </c>
    </row>
    <row r="87" spans="2:22" s="5" customFormat="1" hidden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7"/>
      <c r="O87" s="14" t="s">
        <v>648</v>
      </c>
      <c r="P87" s="8">
        <v>910823473</v>
      </c>
    </row>
    <row r="88" spans="2:22" s="5" customFormat="1" hidden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7"/>
      <c r="O88" s="14" t="s">
        <v>675</v>
      </c>
      <c r="P88" s="8">
        <v>990202171</v>
      </c>
    </row>
    <row r="89" spans="2:22" s="5" customFormat="1" hidden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7"/>
      <c r="O89" s="13" t="s">
        <v>307</v>
      </c>
      <c r="P89" s="8" t="s">
        <v>308</v>
      </c>
    </row>
    <row r="90" spans="2:22" s="5" customFormat="1" hidden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7"/>
      <c r="O90" s="13" t="s">
        <v>536</v>
      </c>
      <c r="P90" s="8">
        <v>966308952</v>
      </c>
    </row>
    <row r="91" spans="2:22" s="5" customFormat="1" hidden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7"/>
      <c r="O91" s="13" t="s">
        <v>563</v>
      </c>
      <c r="P91" s="8">
        <v>945061336</v>
      </c>
    </row>
    <row r="92" spans="2:22" s="5" customFormat="1" hidden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7"/>
      <c r="O92" s="13" t="s">
        <v>611</v>
      </c>
      <c r="P92" s="8">
        <v>967696818</v>
      </c>
    </row>
    <row r="93" spans="2:22" s="5" customFormat="1" hidden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7"/>
      <c r="O93" s="14" t="s">
        <v>654</v>
      </c>
      <c r="P93" s="8">
        <v>999990456</v>
      </c>
    </row>
    <row r="94" spans="2:22" s="5" customFormat="1" hidden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7"/>
      <c r="O94" s="14" t="s">
        <v>644</v>
      </c>
      <c r="P94" s="8">
        <v>954530802</v>
      </c>
    </row>
    <row r="95" spans="2:22" s="5" customFormat="1" hidden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7"/>
      <c r="O95" s="13" t="s">
        <v>423</v>
      </c>
      <c r="P95" s="8">
        <v>990660580</v>
      </c>
    </row>
    <row r="96" spans="2:22" s="5" customFormat="1" hidden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7"/>
      <c r="O96" s="13" t="s">
        <v>547</v>
      </c>
      <c r="P96" s="8">
        <v>966001747</v>
      </c>
    </row>
    <row r="97" spans="2:16" s="5" customFormat="1" hidden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7"/>
      <c r="O97" s="14" t="s">
        <v>677</v>
      </c>
      <c r="P97" s="8">
        <v>971403695</v>
      </c>
    </row>
    <row r="98" spans="2:16" hidden="1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7"/>
      <c r="O98" s="13" t="s">
        <v>528</v>
      </c>
      <c r="P98" s="8">
        <v>942141196</v>
      </c>
    </row>
    <row r="99" spans="2:16" hidden="1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7"/>
      <c r="O99" s="14" t="s">
        <v>590</v>
      </c>
      <c r="P99" s="8">
        <v>934867537</v>
      </c>
    </row>
    <row r="100" spans="2:16" hidden="1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7"/>
      <c r="O100" s="14" t="s">
        <v>673</v>
      </c>
      <c r="P100" s="8">
        <v>952652088</v>
      </c>
    </row>
    <row r="101" spans="2:16" hidden="1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7"/>
      <c r="O101" s="14" t="s">
        <v>656</v>
      </c>
      <c r="P101" s="8">
        <v>968151939</v>
      </c>
    </row>
    <row r="102" spans="2:16" hidden="1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7"/>
      <c r="O102" s="14" t="s">
        <v>661</v>
      </c>
      <c r="P102" s="8">
        <v>941838483</v>
      </c>
    </row>
    <row r="103" spans="2:16" hidden="1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7"/>
      <c r="O103" s="13" t="s">
        <v>546</v>
      </c>
      <c r="P103" s="8">
        <v>910930628</v>
      </c>
    </row>
    <row r="104" spans="2:16" hidden="1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7"/>
      <c r="O104" s="14" t="s">
        <v>620</v>
      </c>
      <c r="P104" s="8">
        <v>935040474</v>
      </c>
    </row>
    <row r="105" spans="2:16" hidden="1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7"/>
      <c r="O105" s="13" t="s">
        <v>555</v>
      </c>
      <c r="P105" s="8">
        <v>990946230</v>
      </c>
    </row>
    <row r="106" spans="2:16" hidden="1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7"/>
      <c r="O106" s="13" t="s">
        <v>553</v>
      </c>
      <c r="P106" s="8" t="s">
        <v>554</v>
      </c>
    </row>
    <row r="107" spans="2:16" hidden="1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7"/>
      <c r="O107" s="14" t="s">
        <v>641</v>
      </c>
      <c r="P107" s="8">
        <v>999780890</v>
      </c>
    </row>
    <row r="108" spans="2:16" hidden="1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7"/>
      <c r="O108" s="13" t="s">
        <v>551</v>
      </c>
      <c r="P108" s="8">
        <v>963700913</v>
      </c>
    </row>
    <row r="109" spans="2:16" hidden="1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7"/>
      <c r="O109" s="13" t="s">
        <v>523</v>
      </c>
      <c r="P109" s="8">
        <v>947615080</v>
      </c>
    </row>
    <row r="110" spans="2:16" hidden="1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7"/>
      <c r="O110" s="13" t="s">
        <v>342</v>
      </c>
      <c r="P110" s="8">
        <v>985880072</v>
      </c>
    </row>
    <row r="111" spans="2:16" hidden="1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7"/>
      <c r="O111" s="14" t="s">
        <v>666</v>
      </c>
      <c r="P111" s="8">
        <v>910882290</v>
      </c>
    </row>
  </sheetData>
  <autoFilter ref="B3:V111">
    <filterColumn colId="2">
      <filters>
        <filter val="CEBA"/>
      </filters>
    </filterColumn>
  </autoFilter>
  <mergeCells count="1">
    <mergeCell ref="B1:P1"/>
  </mergeCells>
  <hyperlinks>
    <hyperlink ref="O54" r:id="rId1"/>
    <hyperlink ref="O53" r:id="rId2"/>
    <hyperlink ref="O39" r:id="rId3"/>
    <hyperlink ref="O36" r:id="rId4"/>
    <hyperlink ref="O22" r:id="rId5"/>
    <hyperlink ref="O85" r:id="rId6"/>
    <hyperlink ref="O75" r:id="rId7"/>
    <hyperlink ref="O51" r:id="rId8"/>
    <hyperlink ref="O50" r:id="rId9"/>
    <hyperlink ref="O9" r:id="rId10"/>
    <hyperlink ref="O74" r:id="rId11"/>
    <hyperlink ref="O73" r:id="rId12"/>
    <hyperlink ref="O52" r:id="rId13"/>
    <hyperlink ref="O84" r:id="rId14"/>
    <hyperlink ref="O72" r:id="rId15"/>
    <hyperlink ref="O71" r:id="rId16"/>
    <hyperlink ref="O70" r:id="rId17"/>
    <hyperlink ref="O35" r:id="rId18"/>
    <hyperlink ref="O34" r:id="rId19"/>
    <hyperlink ref="O19" r:id="rId20"/>
    <hyperlink ref="O11" r:id="rId21"/>
    <hyperlink ref="O14" r:id="rId22"/>
    <hyperlink ref="O27" r:id="rId23"/>
    <hyperlink ref="O90" r:id="rId24"/>
    <hyperlink ref="O69" r:id="rId25"/>
    <hyperlink ref="O49" r:id="rId26"/>
    <hyperlink ref="O40" r:id="rId27"/>
    <hyperlink ref="O30" r:id="rId28"/>
    <hyperlink ref="O12" r:id="rId29"/>
    <hyperlink ref="O95" r:id="rId30"/>
    <hyperlink ref="O83" r:id="rId31"/>
    <hyperlink ref="O46" r:id="rId32"/>
    <hyperlink ref="O68" r:id="rId33"/>
    <hyperlink ref="O17" r:id="rId34"/>
    <hyperlink ref="O63" r:id="rId35"/>
    <hyperlink ref="O45" r:id="rId36"/>
    <hyperlink ref="O44" r:id="rId37"/>
    <hyperlink ref="O43" r:id="rId38"/>
    <hyperlink ref="O8" r:id="rId39"/>
    <hyperlink ref="O61" r:id="rId40"/>
    <hyperlink ref="O62" r:id="rId41"/>
    <hyperlink ref="O24" r:id="rId42"/>
    <hyperlink ref="O89" r:id="rId43"/>
    <hyperlink ref="O66" r:id="rId44"/>
    <hyperlink ref="O65" r:id="rId45"/>
    <hyperlink ref="O64" r:id="rId46"/>
    <hyperlink ref="O18" r:id="rId47"/>
    <hyperlink ref="O59" r:id="rId48"/>
    <hyperlink ref="O42" r:id="rId49"/>
    <hyperlink ref="O41" r:id="rId50"/>
    <hyperlink ref="O58" r:id="rId51"/>
    <hyperlink ref="O38" r:id="rId52"/>
    <hyperlink ref="O33" r:id="rId53"/>
    <hyperlink ref="O15" r:id="rId54"/>
    <hyperlink ref="O10" r:id="rId55"/>
    <hyperlink ref="O92" r:id="rId56"/>
    <hyperlink ref="O21" r:id="rId57"/>
    <hyperlink ref="O25" r:id="rId58"/>
    <hyperlink ref="O13" r:id="rId59"/>
    <hyperlink ref="O23" r:id="rId60"/>
    <hyperlink ref="O6" r:id="rId61"/>
    <hyperlink ref="O16" r:id="rId62"/>
    <hyperlink ref="O7" r:id="rId63"/>
    <hyperlink ref="O48" r:id="rId64"/>
    <hyperlink ref="O60" r:id="rId65"/>
    <hyperlink ref="O20" r:id="rId66"/>
    <hyperlink ref="O4" r:id="rId67"/>
    <hyperlink ref="O32" r:id="rId68"/>
    <hyperlink ref="O31" r:id="rId69"/>
    <hyperlink ref="O26" r:id="rId70"/>
    <hyperlink ref="O29" r:id="rId71"/>
    <hyperlink ref="O37" r:id="rId72"/>
    <hyperlink ref="O96" r:id="rId73"/>
    <hyperlink ref="O80" r:id="rId74"/>
    <hyperlink ref="O79" r:id="rId75"/>
    <hyperlink ref="O57" r:id="rId76"/>
    <hyperlink ref="O56" r:id="rId77"/>
    <hyperlink ref="O28" r:id="rId78"/>
    <hyperlink ref="O91" r:id="rId79"/>
    <hyperlink ref="O78" r:id="rId80"/>
    <hyperlink ref="O77" r:id="rId81"/>
    <hyperlink ref="O76" r:id="rId82"/>
    <hyperlink ref="O55" r:id="rId83"/>
    <hyperlink ref="O5" r:id="rId84"/>
    <hyperlink ref="O94" r:id="rId85"/>
    <hyperlink ref="O87" r:id="rId86"/>
    <hyperlink ref="O93" r:id="rId87"/>
    <hyperlink ref="O82" r:id="rId88"/>
    <hyperlink ref="O86" r:id="rId89"/>
    <hyperlink ref="O81" r:id="rId90"/>
    <hyperlink ref="O88" r:id="rId91"/>
    <hyperlink ref="O67" r:id="rId92"/>
    <hyperlink ref="O109" r:id="rId93"/>
    <hyperlink ref="O110" r:id="rId94"/>
    <hyperlink ref="O108" r:id="rId95"/>
    <hyperlink ref="O99" r:id="rId96"/>
    <hyperlink ref="O98" r:id="rId97"/>
    <hyperlink ref="O106" r:id="rId98"/>
    <hyperlink ref="O105" r:id="rId99"/>
    <hyperlink ref="O97" r:id="rId100"/>
    <hyperlink ref="O104" r:id="rId101"/>
    <hyperlink ref="O103" r:id="rId102"/>
    <hyperlink ref="O107" r:id="rId103"/>
    <hyperlink ref="O101" r:id="rId104"/>
    <hyperlink ref="O102" r:id="rId105"/>
    <hyperlink ref="O111" r:id="rId106"/>
    <hyperlink ref="O100" r:id="rId107"/>
    <hyperlink ref="O47" r:id="rId108"/>
  </hyperlinks>
  <pageMargins left="0.19685039370078741" right="0.15748031496062992" top="0.31496062992125984" bottom="0.15748031496062992" header="0.31496062992125984" footer="0.31496062992125984"/>
  <pageSetup paperSize="9" scale="82" orientation="landscape" r:id="rId10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V111"/>
  <sheetViews>
    <sheetView zoomScaleNormal="100" workbookViewId="0">
      <selection activeCell="G121" sqref="G121"/>
    </sheetView>
  </sheetViews>
  <sheetFormatPr baseColWidth="10" defaultRowHeight="15" x14ac:dyDescent="0.25"/>
  <cols>
    <col min="1" max="1" width="3.28515625" customWidth="1"/>
    <col min="2" max="2" width="16.85546875" customWidth="1"/>
    <col min="3" max="3" width="16" customWidth="1"/>
    <col min="4" max="4" width="12.140625" customWidth="1"/>
    <col min="5" max="6" width="11.42578125" customWidth="1"/>
    <col min="7" max="7" width="24.7109375" customWidth="1"/>
    <col min="8" max="9" width="0" hidden="1" customWidth="1"/>
    <col min="10" max="10" width="11.42578125" style="9"/>
    <col min="13" max="14" width="13.5703125" customWidth="1"/>
    <col min="15" max="15" width="32.140625" customWidth="1"/>
    <col min="16" max="16" width="12.140625" style="9" customWidth="1"/>
  </cols>
  <sheetData>
    <row r="1" spans="2:16" x14ac:dyDescent="0.25">
      <c r="B1" s="70" t="s">
        <v>1163</v>
      </c>
      <c r="C1" s="70"/>
      <c r="D1" s="70"/>
      <c r="E1" s="70"/>
      <c r="F1" s="70"/>
      <c r="G1" s="70"/>
      <c r="H1" s="70"/>
      <c r="I1" s="70"/>
      <c r="J1" s="71"/>
      <c r="K1" s="70"/>
      <c r="L1" s="70"/>
      <c r="M1" s="70"/>
      <c r="N1" s="70"/>
      <c r="O1" s="70"/>
      <c r="P1" s="71"/>
    </row>
    <row r="2" spans="2:16" ht="10.5" customHeight="1" x14ac:dyDescent="0.25">
      <c r="G2" s="1"/>
    </row>
    <row r="3" spans="2:16" ht="78" customHeight="1" x14ac:dyDescent="0.25">
      <c r="B3" s="3" t="s">
        <v>0</v>
      </c>
      <c r="C3" s="3" t="s">
        <v>290</v>
      </c>
      <c r="D3" s="3" t="s">
        <v>292</v>
      </c>
      <c r="E3" s="3" t="s">
        <v>1147</v>
      </c>
      <c r="F3" s="3" t="s">
        <v>1148</v>
      </c>
      <c r="G3" s="3" t="s">
        <v>291</v>
      </c>
      <c r="H3" s="2" t="s">
        <v>293</v>
      </c>
      <c r="I3" s="2" t="s">
        <v>294</v>
      </c>
      <c r="J3" s="4" t="s">
        <v>295</v>
      </c>
      <c r="K3" s="2" t="s">
        <v>296</v>
      </c>
      <c r="L3" s="2" t="s">
        <v>297</v>
      </c>
      <c r="M3" s="2" t="s">
        <v>298</v>
      </c>
      <c r="N3" s="2"/>
      <c r="O3" s="2" t="s">
        <v>299</v>
      </c>
      <c r="P3" s="4" t="s">
        <v>300</v>
      </c>
    </row>
    <row r="4" spans="2:16" s="19" customFormat="1" x14ac:dyDescent="0.25">
      <c r="B4" s="20" t="s">
        <v>193</v>
      </c>
      <c r="C4" s="17" t="s">
        <v>194</v>
      </c>
      <c r="D4" s="17" t="s">
        <v>361</v>
      </c>
      <c r="E4" s="17" t="str">
        <f>VLOOKUP(B4,escale!$B$2:$N$134,10,FALSE)</f>
        <v>Huancaraylla</v>
      </c>
      <c r="F4" s="17" t="str">
        <f>VLOOKUP(B4,escale!$B$2:$N$134,7,FALSE)</f>
        <v>HUANCARAYLLA</v>
      </c>
      <c r="G4" s="17" t="s">
        <v>59</v>
      </c>
      <c r="H4" s="7"/>
      <c r="I4" s="7"/>
      <c r="J4" s="21">
        <v>29081765</v>
      </c>
      <c r="K4" s="22" t="s">
        <v>490</v>
      </c>
      <c r="L4" s="22" t="s">
        <v>529</v>
      </c>
      <c r="M4" s="22" t="s">
        <v>1191</v>
      </c>
      <c r="N4" s="22" t="str">
        <f>CONCATENATE(K4," ",L4," ",M4)</f>
        <v>UCHARIMA GARCIA ROMULO</v>
      </c>
      <c r="O4" s="23" t="s">
        <v>1258</v>
      </c>
      <c r="P4" s="21">
        <v>991168071</v>
      </c>
    </row>
    <row r="5" spans="2:16" s="19" customFormat="1" x14ac:dyDescent="0.25">
      <c r="B5" s="20" t="s">
        <v>188</v>
      </c>
      <c r="C5" s="17" t="s">
        <v>189</v>
      </c>
      <c r="D5" s="17" t="s">
        <v>361</v>
      </c>
      <c r="E5" s="17" t="str">
        <f>VLOOKUP(B5,escale!$B$2:$N$134,10,FALSE)</f>
        <v>Hualla</v>
      </c>
      <c r="F5" s="17" t="str">
        <f>VLOOKUP(B5,escale!$B$2:$N$134,7,FALSE)</f>
        <v>HUALLA / SAN PEDRO DE HUAYA</v>
      </c>
      <c r="G5" s="17" t="s">
        <v>190</v>
      </c>
      <c r="H5" s="7"/>
      <c r="I5" s="7"/>
      <c r="J5" s="21">
        <v>28443643</v>
      </c>
      <c r="K5" s="22" t="s">
        <v>1230</v>
      </c>
      <c r="L5" s="22" t="s">
        <v>398</v>
      </c>
      <c r="M5" s="22" t="s">
        <v>1231</v>
      </c>
      <c r="N5" s="22" t="str">
        <f>CONCATENATE(K5," ",L5," ",M5)</f>
        <v>HUAMANTOMA QUISPE BENECIO VICTORIANO</v>
      </c>
      <c r="O5" s="23" t="s">
        <v>1232</v>
      </c>
      <c r="P5" s="21">
        <v>982287509</v>
      </c>
    </row>
    <row r="6" spans="2:16" s="5" customFormat="1" hidden="1" x14ac:dyDescent="0.25">
      <c r="B6" s="10" t="s">
        <v>1023</v>
      </c>
      <c r="C6" s="6" t="s">
        <v>207</v>
      </c>
      <c r="D6" s="6" t="s">
        <v>317</v>
      </c>
      <c r="E6" s="6" t="str">
        <f>VLOOKUP(B6,escale!$B$2:$N$134,10,FALSE)</f>
        <v>Alcamenca</v>
      </c>
      <c r="F6" s="6" t="str">
        <f>VLOOKUP(B6,escale!$B$2:$N$134,7,FALSE)</f>
        <v>HUAMBO</v>
      </c>
      <c r="G6" s="6" t="s">
        <v>208</v>
      </c>
      <c r="H6" s="7"/>
      <c r="I6" s="7"/>
      <c r="J6" s="8">
        <v>28313137</v>
      </c>
      <c r="K6" s="7" t="s">
        <v>502</v>
      </c>
      <c r="L6" s="7" t="s">
        <v>503</v>
      </c>
      <c r="M6" s="7" t="s">
        <v>504</v>
      </c>
      <c r="N6" s="7"/>
      <c r="O6" s="13" t="s">
        <v>505</v>
      </c>
      <c r="P6" s="8">
        <v>966819611</v>
      </c>
    </row>
    <row r="7" spans="2:16" s="5" customFormat="1" hidden="1" x14ac:dyDescent="0.25">
      <c r="B7" s="10" t="s">
        <v>1016</v>
      </c>
      <c r="C7" s="6" t="s">
        <v>143</v>
      </c>
      <c r="D7" s="6" t="s">
        <v>317</v>
      </c>
      <c r="E7" s="6" t="str">
        <f>VLOOKUP(B7,escale!$B$2:$N$134,10,FALSE)</f>
        <v>Asquipata</v>
      </c>
      <c r="F7" s="6" t="str">
        <f>VLOOKUP(B7,escale!$B$2:$N$134,7,FALSE)</f>
        <v>MORCOLLA / MORCOLLA CHICO</v>
      </c>
      <c r="G7" s="6" t="s">
        <v>144</v>
      </c>
      <c r="H7" s="7" t="s">
        <v>437</v>
      </c>
      <c r="I7" s="7" t="s">
        <v>302</v>
      </c>
      <c r="J7" s="8">
        <v>21529915</v>
      </c>
      <c r="K7" s="7" t="s">
        <v>438</v>
      </c>
      <c r="L7" s="7" t="s">
        <v>439</v>
      </c>
      <c r="M7" s="7" t="s">
        <v>440</v>
      </c>
      <c r="N7" s="7"/>
      <c r="O7" s="13" t="s">
        <v>441</v>
      </c>
      <c r="P7" s="8">
        <v>966627159</v>
      </c>
    </row>
    <row r="8" spans="2:16" s="5" customFormat="1" hidden="1" x14ac:dyDescent="0.25">
      <c r="B8" s="10" t="s">
        <v>261</v>
      </c>
      <c r="C8" s="6" t="s">
        <v>262</v>
      </c>
      <c r="D8" s="6" t="s">
        <v>317</v>
      </c>
      <c r="E8" s="6" t="str">
        <f>VLOOKUP(B8,escale!$B$2:$N$134,10,FALSE)</f>
        <v>Huamanquiquia</v>
      </c>
      <c r="F8" s="6" t="str">
        <f>VLOOKUP(B8,escale!$B$2:$N$134,7,FALSE)</f>
        <v>HUAMANQUIQUIA</v>
      </c>
      <c r="G8" s="6" t="s">
        <v>263</v>
      </c>
      <c r="H8" s="7" t="s">
        <v>309</v>
      </c>
      <c r="I8" s="7" t="s">
        <v>302</v>
      </c>
      <c r="J8" s="8">
        <v>28302871</v>
      </c>
      <c r="K8" s="7" t="s">
        <v>397</v>
      </c>
      <c r="L8" s="7" t="s">
        <v>398</v>
      </c>
      <c r="M8" s="7" t="s">
        <v>399</v>
      </c>
      <c r="N8" s="7"/>
      <c r="O8" s="13" t="s">
        <v>400</v>
      </c>
      <c r="P8" s="8">
        <v>980308688</v>
      </c>
    </row>
    <row r="9" spans="2:16" s="5" customFormat="1" hidden="1" x14ac:dyDescent="0.25">
      <c r="B9" s="10" t="s">
        <v>805</v>
      </c>
      <c r="C9" s="6" t="s">
        <v>175</v>
      </c>
      <c r="D9" s="6" t="s">
        <v>317</v>
      </c>
      <c r="E9" s="6" t="str">
        <f>VLOOKUP(B9,escale!$B$2:$N$134,10,FALSE)</f>
        <v>Apongo</v>
      </c>
      <c r="F9" s="6" t="str">
        <f>VLOOKUP(B9,escale!$B$2:$N$134,7,FALSE)</f>
        <v>APONGO</v>
      </c>
      <c r="G9" s="6" t="s">
        <v>176</v>
      </c>
      <c r="H9" s="7" t="s">
        <v>309</v>
      </c>
      <c r="I9" s="7" t="s">
        <v>302</v>
      </c>
      <c r="J9" s="8">
        <v>29310712</v>
      </c>
      <c r="K9" s="7" t="s">
        <v>416</v>
      </c>
      <c r="L9" s="7"/>
      <c r="M9" s="7" t="s">
        <v>417</v>
      </c>
      <c r="N9" s="7"/>
      <c r="O9" s="13" t="s">
        <v>532</v>
      </c>
      <c r="P9" s="8">
        <v>966050006</v>
      </c>
    </row>
    <row r="10" spans="2:16" s="5" customFormat="1" hidden="1" x14ac:dyDescent="0.25">
      <c r="B10" s="10" t="s">
        <v>247</v>
      </c>
      <c r="C10" s="6" t="s">
        <v>248</v>
      </c>
      <c r="D10" s="6" t="s">
        <v>317</v>
      </c>
      <c r="E10" s="6" t="str">
        <f>VLOOKUP(B10,escale!$B$2:$N$134,10,FALSE)</f>
        <v>Sarhua</v>
      </c>
      <c r="F10" s="6" t="str">
        <f>VLOOKUP(B10,escale!$B$2:$N$134,7,FALSE)</f>
        <v>HUARCAYA / CHUQUI HUARCAYA</v>
      </c>
      <c r="G10" s="6" t="s">
        <v>124</v>
      </c>
      <c r="H10" s="7"/>
      <c r="I10" s="7"/>
      <c r="J10" s="8">
        <v>28316637</v>
      </c>
      <c r="K10" s="7" t="s">
        <v>413</v>
      </c>
      <c r="L10" s="7" t="s">
        <v>323</v>
      </c>
      <c r="M10" s="7" t="s">
        <v>483</v>
      </c>
      <c r="N10" s="7"/>
      <c r="O10" s="13" t="s">
        <v>484</v>
      </c>
      <c r="P10" s="8">
        <v>999501322</v>
      </c>
    </row>
    <row r="11" spans="2:16" s="5" customFormat="1" hidden="1" x14ac:dyDescent="0.25">
      <c r="B11" s="10" t="s">
        <v>808</v>
      </c>
      <c r="C11" s="6" t="s">
        <v>278</v>
      </c>
      <c r="D11" s="6" t="s">
        <v>317</v>
      </c>
      <c r="E11" s="6" t="str">
        <f>VLOOKUP(B11,escale!$B$2:$N$134,10,FALSE)</f>
        <v>Canaria</v>
      </c>
      <c r="F11" s="6" t="str">
        <f>VLOOKUP(B11,escale!$B$2:$N$134,7,FALSE)</f>
        <v>TACA</v>
      </c>
      <c r="G11" s="6" t="s">
        <v>206</v>
      </c>
      <c r="H11" s="7" t="s">
        <v>309</v>
      </c>
      <c r="I11" s="7" t="s">
        <v>302</v>
      </c>
      <c r="J11" s="12">
        <v>7986523</v>
      </c>
      <c r="K11" s="7" t="s">
        <v>386</v>
      </c>
      <c r="L11" s="7" t="s">
        <v>387</v>
      </c>
      <c r="M11" s="7" t="s">
        <v>388</v>
      </c>
      <c r="N11" s="7"/>
      <c r="O11" s="13" t="s">
        <v>535</v>
      </c>
      <c r="P11" s="8">
        <v>966789116</v>
      </c>
    </row>
    <row r="12" spans="2:16" s="5" customFormat="1" hidden="1" x14ac:dyDescent="0.25">
      <c r="B12" s="10" t="s">
        <v>251</v>
      </c>
      <c r="C12" s="6" t="s">
        <v>252</v>
      </c>
      <c r="D12" s="6" t="s">
        <v>317</v>
      </c>
      <c r="E12" s="6" t="str">
        <f>VLOOKUP(B12,escale!$B$2:$N$134,10,FALSE)</f>
        <v>Cayara</v>
      </c>
      <c r="F12" s="6" t="str">
        <f>VLOOKUP(B12,escale!$B$2:$N$134,7,FALSE)</f>
        <v>CAYARA</v>
      </c>
      <c r="G12" s="6" t="s">
        <v>168</v>
      </c>
      <c r="H12" s="7" t="s">
        <v>309</v>
      </c>
      <c r="I12" s="7" t="s">
        <v>302</v>
      </c>
      <c r="J12" s="8">
        <v>28855039</v>
      </c>
      <c r="K12" s="7" t="s">
        <v>347</v>
      </c>
      <c r="L12" s="7" t="s">
        <v>348</v>
      </c>
      <c r="M12" s="7" t="s">
        <v>349</v>
      </c>
      <c r="N12" s="7"/>
      <c r="O12" s="13" t="s">
        <v>350</v>
      </c>
      <c r="P12" s="8">
        <v>941749858</v>
      </c>
    </row>
    <row r="13" spans="2:16" s="5" customFormat="1" hidden="1" x14ac:dyDescent="0.25">
      <c r="B13" s="10" t="s">
        <v>267</v>
      </c>
      <c r="C13" s="6" t="s">
        <v>268</v>
      </c>
      <c r="D13" s="6" t="s">
        <v>317</v>
      </c>
      <c r="E13" s="6" t="str">
        <f>VLOOKUP(B13,escale!$B$2:$N$134,10,FALSE)</f>
        <v>Sarhua</v>
      </c>
      <c r="F13" s="6" t="str">
        <f>VLOOKUP(B13,escale!$B$2:$N$134,7,FALSE)</f>
        <v>COSIBAMBA</v>
      </c>
      <c r="G13" s="6" t="s">
        <v>269</v>
      </c>
      <c r="H13" s="7" t="s">
        <v>309</v>
      </c>
      <c r="I13" s="7" t="s">
        <v>302</v>
      </c>
      <c r="J13" s="8">
        <v>15434289</v>
      </c>
      <c r="K13" s="7" t="s">
        <v>351</v>
      </c>
      <c r="L13" s="7" t="s">
        <v>352</v>
      </c>
      <c r="M13" s="7" t="s">
        <v>519</v>
      </c>
      <c r="N13" s="7"/>
      <c r="O13" s="13" t="s">
        <v>545</v>
      </c>
      <c r="P13" s="8">
        <v>954952784</v>
      </c>
    </row>
    <row r="14" spans="2:16" s="5" customFormat="1" hidden="1" x14ac:dyDescent="0.25">
      <c r="B14" s="10" t="s">
        <v>63</v>
      </c>
      <c r="C14" s="6" t="s">
        <v>64</v>
      </c>
      <c r="D14" s="6" t="s">
        <v>314</v>
      </c>
      <c r="E14" s="6" t="str">
        <f>VLOOKUP(B14,escale!$B$2:$N$134,10,FALSE)</f>
        <v>Apongo</v>
      </c>
      <c r="F14" s="6" t="str">
        <f>VLOOKUP(B14,escale!$B$2:$N$134,7,FALSE)</f>
        <v>UYUCCASA</v>
      </c>
      <c r="G14" s="6" t="s">
        <v>65</v>
      </c>
      <c r="H14" s="7"/>
      <c r="I14" s="7"/>
      <c r="J14" s="8">
        <v>21539679</v>
      </c>
      <c r="K14" s="7" t="s">
        <v>602</v>
      </c>
      <c r="L14" s="7" t="s">
        <v>380</v>
      </c>
      <c r="M14" s="7" t="s">
        <v>465</v>
      </c>
      <c r="N14" s="7"/>
      <c r="O14" s="13" t="s">
        <v>603</v>
      </c>
      <c r="P14" s="8">
        <v>943899050</v>
      </c>
    </row>
    <row r="15" spans="2:16" s="5" customFormat="1" hidden="1" x14ac:dyDescent="0.25">
      <c r="B15" s="10" t="s">
        <v>812</v>
      </c>
      <c r="C15" s="6" t="s">
        <v>281</v>
      </c>
      <c r="D15" s="6" t="s">
        <v>317</v>
      </c>
      <c r="E15" s="6" t="str">
        <f>VLOOKUP(B15,escale!$B$2:$N$134,10,FALSE)</f>
        <v>Sarhua</v>
      </c>
      <c r="F15" s="6" t="str">
        <f>VLOOKUP(B15,escale!$B$2:$N$134,7,FALSE)</f>
        <v>SARHUA</v>
      </c>
      <c r="G15" s="6" t="s">
        <v>272</v>
      </c>
      <c r="H15" s="7"/>
      <c r="I15" s="7"/>
      <c r="J15" s="11" t="s">
        <v>498</v>
      </c>
      <c r="K15" s="7" t="s">
        <v>499</v>
      </c>
      <c r="L15" s="7" t="s">
        <v>500</v>
      </c>
      <c r="M15" s="7" t="s">
        <v>501</v>
      </c>
      <c r="N15" s="7"/>
      <c r="O15" s="13" t="s">
        <v>497</v>
      </c>
      <c r="P15" s="8">
        <v>966818667</v>
      </c>
    </row>
    <row r="16" spans="2:16" s="5" customFormat="1" hidden="1" x14ac:dyDescent="0.25">
      <c r="B16" s="10" t="s">
        <v>1046</v>
      </c>
      <c r="C16" s="6" t="s">
        <v>166</v>
      </c>
      <c r="D16" s="6" t="s">
        <v>317</v>
      </c>
      <c r="E16" s="6" t="str">
        <f>VLOOKUP(B16,escale!$B$2:$N$134,10,FALSE)</f>
        <v>Canaria</v>
      </c>
      <c r="F16" s="6" t="str">
        <f>VLOOKUP(B16,escale!$B$2:$N$134,7,FALSE)</f>
        <v>UMASI</v>
      </c>
      <c r="G16" s="6" t="s">
        <v>91</v>
      </c>
      <c r="H16" s="7" t="s">
        <v>309</v>
      </c>
      <c r="I16" s="7" t="s">
        <v>302</v>
      </c>
      <c r="J16" s="8">
        <v>40943382</v>
      </c>
      <c r="K16" s="7" t="s">
        <v>380</v>
      </c>
      <c r="L16" s="7" t="s">
        <v>448</v>
      </c>
      <c r="M16" s="7" t="s">
        <v>449</v>
      </c>
      <c r="N16" s="7"/>
      <c r="O16" s="13" t="s">
        <v>450</v>
      </c>
      <c r="P16" s="8">
        <v>998603044</v>
      </c>
    </row>
    <row r="17" spans="2:16" s="5" customFormat="1" hidden="1" x14ac:dyDescent="0.25">
      <c r="B17" s="10" t="s">
        <v>228</v>
      </c>
      <c r="C17" s="6" t="s">
        <v>229</v>
      </c>
      <c r="D17" s="6" t="s">
        <v>317</v>
      </c>
      <c r="E17" s="6" t="str">
        <f>VLOOKUP(B17,escale!$B$2:$N$134,10,FALSE)</f>
        <v>Colca</v>
      </c>
      <c r="F17" s="6" t="str">
        <f>VLOOKUP(B17,escale!$B$2:$N$134,7,FALSE)</f>
        <v>COLCA</v>
      </c>
      <c r="G17" s="6" t="s">
        <v>140</v>
      </c>
      <c r="H17" s="7" t="s">
        <v>301</v>
      </c>
      <c r="I17" s="7" t="s">
        <v>302</v>
      </c>
      <c r="J17" s="12">
        <v>9312318</v>
      </c>
      <c r="K17" s="7" t="s">
        <v>452</v>
      </c>
      <c r="L17" s="7" t="s">
        <v>398</v>
      </c>
      <c r="M17" s="7" t="s">
        <v>436</v>
      </c>
      <c r="N17" s="7"/>
      <c r="O17" s="13" t="s">
        <v>633</v>
      </c>
      <c r="P17" s="8">
        <v>932060724</v>
      </c>
    </row>
    <row r="18" spans="2:16" s="5" customFormat="1" hidden="1" x14ac:dyDescent="0.25">
      <c r="B18" s="10" t="s">
        <v>285</v>
      </c>
      <c r="C18" s="6" t="s">
        <v>286</v>
      </c>
      <c r="D18" s="6" t="s">
        <v>317</v>
      </c>
      <c r="E18" s="6" t="str">
        <f>VLOOKUP(B18,escale!$B$2:$N$134,10,FALSE)</f>
        <v>Hualla</v>
      </c>
      <c r="F18" s="6" t="str">
        <f>VLOOKUP(B18,escale!$B$2:$N$134,7,FALSE)</f>
        <v>HUALLA / SAN PEDRO DE HUAYA</v>
      </c>
      <c r="G18" s="6" t="s">
        <v>79</v>
      </c>
      <c r="H18" s="7" t="s">
        <v>309</v>
      </c>
      <c r="I18" s="7" t="s">
        <v>302</v>
      </c>
      <c r="J18" s="8" t="s">
        <v>469</v>
      </c>
      <c r="K18" s="7" t="s">
        <v>470</v>
      </c>
      <c r="L18" s="7" t="s">
        <v>323</v>
      </c>
      <c r="M18" s="7" t="s">
        <v>471</v>
      </c>
      <c r="N18" s="7"/>
      <c r="O18" s="13" t="s">
        <v>472</v>
      </c>
      <c r="P18" s="8">
        <v>930194707</v>
      </c>
    </row>
    <row r="19" spans="2:16" s="5" customFormat="1" hidden="1" x14ac:dyDescent="0.25">
      <c r="B19" s="10" t="s">
        <v>827</v>
      </c>
      <c r="C19" s="6" t="s">
        <v>180</v>
      </c>
      <c r="D19" s="6" t="s">
        <v>317</v>
      </c>
      <c r="E19" s="6" t="str">
        <f>VLOOKUP(B19,escale!$B$2:$N$134,10,FALSE)</f>
        <v>Canaria</v>
      </c>
      <c r="F19" s="6" t="str">
        <f>VLOOKUP(B19,escale!$B$2:$N$134,7,FALSE)</f>
        <v>CANARIA</v>
      </c>
      <c r="G19" s="6" t="s">
        <v>181</v>
      </c>
      <c r="H19" s="7" t="s">
        <v>309</v>
      </c>
      <c r="I19" s="7" t="s">
        <v>302</v>
      </c>
      <c r="J19" s="8">
        <v>28297311</v>
      </c>
      <c r="K19" s="7" t="s">
        <v>383</v>
      </c>
      <c r="L19" s="7" t="s">
        <v>384</v>
      </c>
      <c r="M19" s="7" t="s">
        <v>385</v>
      </c>
      <c r="N19" s="7"/>
      <c r="O19" s="13" t="s">
        <v>534</v>
      </c>
      <c r="P19" s="8">
        <v>972871226</v>
      </c>
    </row>
    <row r="20" spans="2:16" s="5" customFormat="1" hidden="1" x14ac:dyDescent="0.25">
      <c r="B20" s="10" t="s">
        <v>1020</v>
      </c>
      <c r="C20" s="6" t="s">
        <v>219</v>
      </c>
      <c r="D20" s="6" t="s">
        <v>317</v>
      </c>
      <c r="E20" s="6" t="str">
        <f>VLOOKUP(B20,escale!$B$2:$N$134,10,FALSE)</f>
        <v>Canaria</v>
      </c>
      <c r="F20" s="6" t="str">
        <f>VLOOKUP(B20,escale!$B$2:$N$134,7,FALSE)</f>
        <v>RACCAYA</v>
      </c>
      <c r="G20" s="6" t="s">
        <v>83</v>
      </c>
      <c r="H20" s="7" t="s">
        <v>445</v>
      </c>
      <c r="I20" s="7" t="s">
        <v>302</v>
      </c>
      <c r="J20" s="8">
        <v>29082121</v>
      </c>
      <c r="K20" s="7" t="s">
        <v>398</v>
      </c>
      <c r="L20" s="7" t="s">
        <v>398</v>
      </c>
      <c r="M20" s="7" t="s">
        <v>446</v>
      </c>
      <c r="N20" s="7"/>
      <c r="O20" s="13" t="s">
        <v>447</v>
      </c>
      <c r="P20" s="8">
        <v>966649336</v>
      </c>
    </row>
    <row r="21" spans="2:16" s="5" customFormat="1" hidden="1" x14ac:dyDescent="0.25">
      <c r="B21" s="10" t="s">
        <v>215</v>
      </c>
      <c r="C21" s="6" t="s">
        <v>216</v>
      </c>
      <c r="D21" s="6" t="s">
        <v>317</v>
      </c>
      <c r="E21" s="6" t="str">
        <f>VLOOKUP(B21,escale!$B$2:$N$134,10,FALSE)</f>
        <v>Huancaraylla</v>
      </c>
      <c r="F21" s="6" t="str">
        <f>VLOOKUP(B21,escale!$B$2:$N$134,7,FALSE)</f>
        <v>CIRCAMARCA</v>
      </c>
      <c r="G21" s="6" t="s">
        <v>177</v>
      </c>
      <c r="H21" s="7"/>
      <c r="I21" s="7"/>
      <c r="J21" s="8">
        <v>40485231</v>
      </c>
      <c r="K21" s="7" t="s">
        <v>398</v>
      </c>
      <c r="L21" s="7" t="s">
        <v>612</v>
      </c>
      <c r="M21" s="7" t="s">
        <v>613</v>
      </c>
      <c r="N21" s="7"/>
      <c r="O21" s="14" t="s">
        <v>614</v>
      </c>
      <c r="P21" s="8">
        <v>996754118</v>
      </c>
    </row>
    <row r="22" spans="2:16" s="5" customFormat="1" hidden="1" x14ac:dyDescent="0.25">
      <c r="B22" s="10" t="s">
        <v>220</v>
      </c>
      <c r="C22" s="6" t="s">
        <v>221</v>
      </c>
      <c r="D22" s="6" t="s">
        <v>317</v>
      </c>
      <c r="E22" s="6" t="str">
        <f>VLOOKUP(B22,escale!$B$2:$N$134,10,FALSE)</f>
        <v>Alcamenca</v>
      </c>
      <c r="F22" s="6" t="str">
        <f>VLOOKUP(B22,escale!$B$2:$N$134,7,FALSE)</f>
        <v>CARAMPA</v>
      </c>
      <c r="G22" s="6" t="s">
        <v>222</v>
      </c>
      <c r="H22" s="7"/>
      <c r="I22" s="7"/>
      <c r="J22" s="8">
        <v>10245575</v>
      </c>
      <c r="K22" s="7" t="s">
        <v>581</v>
      </c>
      <c r="L22" s="7" t="s">
        <v>582</v>
      </c>
      <c r="M22" s="7" t="s">
        <v>583</v>
      </c>
      <c r="N22" s="7"/>
      <c r="O22" s="14" t="s">
        <v>584</v>
      </c>
      <c r="P22" s="8">
        <v>999178105</v>
      </c>
    </row>
    <row r="23" spans="2:16" s="19" customFormat="1" x14ac:dyDescent="0.25">
      <c r="B23" s="20" t="s">
        <v>1003</v>
      </c>
      <c r="C23" s="17" t="s">
        <v>256</v>
      </c>
      <c r="D23" s="17" t="s">
        <v>361</v>
      </c>
      <c r="E23" s="17" t="str">
        <f>VLOOKUP(B23,escale!$B$2:$N$134,10,FALSE)</f>
        <v>Huancapi</v>
      </c>
      <c r="F23" s="17" t="str">
        <f>VLOOKUP(B23,escale!$B$2:$N$134,7,FALSE)</f>
        <v>HUANCAPI</v>
      </c>
      <c r="G23" s="17" t="s">
        <v>257</v>
      </c>
      <c r="H23" s="7" t="s">
        <v>301</v>
      </c>
      <c r="I23" s="7" t="s">
        <v>302</v>
      </c>
      <c r="J23" s="21">
        <v>29081670</v>
      </c>
      <c r="K23" s="22" t="s">
        <v>1153</v>
      </c>
      <c r="L23" s="22" t="s">
        <v>452</v>
      </c>
      <c r="M23" s="22" t="s">
        <v>1154</v>
      </c>
      <c r="N23" s="22" t="str">
        <f>CONCATENATE(K23," ",L23," ",M23)</f>
        <v xml:space="preserve">NAVARRO  FERNANDEZ HUGO ZENON </v>
      </c>
      <c r="O23" s="24" t="s">
        <v>1155</v>
      </c>
      <c r="P23" s="21">
        <v>941544723</v>
      </c>
    </row>
    <row r="24" spans="2:16" s="5" customFormat="1" hidden="1" x14ac:dyDescent="0.25">
      <c r="B24" s="10" t="s">
        <v>202</v>
      </c>
      <c r="C24" s="6" t="s">
        <v>203</v>
      </c>
      <c r="D24" s="6" t="s">
        <v>317</v>
      </c>
      <c r="E24" s="6" t="str">
        <f>VLOOKUP(B24,escale!$B$2:$N$134,10,FALSE)</f>
        <v>Hualla</v>
      </c>
      <c r="F24" s="6" t="str">
        <f>VLOOKUP(B24,escale!$B$2:$N$134,7,FALSE)</f>
        <v>TIQUIHUA</v>
      </c>
      <c r="G24" s="6" t="s">
        <v>116</v>
      </c>
      <c r="H24" s="7" t="s">
        <v>309</v>
      </c>
      <c r="I24" s="7" t="s">
        <v>302</v>
      </c>
      <c r="J24" s="8" t="s">
        <v>473</v>
      </c>
      <c r="K24" s="7" t="s">
        <v>474</v>
      </c>
      <c r="L24" s="7" t="s">
        <v>398</v>
      </c>
      <c r="M24" s="7" t="s">
        <v>475</v>
      </c>
      <c r="N24" s="7"/>
      <c r="O24" s="13" t="s">
        <v>476</v>
      </c>
      <c r="P24" s="8">
        <v>935391099</v>
      </c>
    </row>
    <row r="25" spans="2:16" s="5" customFormat="1" hidden="1" x14ac:dyDescent="0.25">
      <c r="B25" s="10" t="s">
        <v>159</v>
      </c>
      <c r="C25" s="6" t="s">
        <v>160</v>
      </c>
      <c r="D25" s="6" t="s">
        <v>1149</v>
      </c>
      <c r="E25" s="6" t="str">
        <f>VLOOKUP(B25,escale!$B$2:$N$134,10,FALSE)</f>
        <v>Huancapi</v>
      </c>
      <c r="F25" s="6" t="str">
        <f>VLOOKUP(B25,escale!$B$2:$N$134,7,FALSE)</f>
        <v>HUANCAPI</v>
      </c>
      <c r="G25" s="6" t="s">
        <v>161</v>
      </c>
      <c r="H25" s="7" t="s">
        <v>309</v>
      </c>
      <c r="I25" s="7" t="s">
        <v>302</v>
      </c>
      <c r="J25" s="8">
        <v>29080361</v>
      </c>
      <c r="K25" s="7" t="s">
        <v>371</v>
      </c>
      <c r="L25" s="7" t="s">
        <v>323</v>
      </c>
      <c r="M25" s="7" t="s">
        <v>481</v>
      </c>
      <c r="N25" s="7"/>
      <c r="O25" s="13" t="s">
        <v>518</v>
      </c>
      <c r="P25" s="8">
        <v>975370901</v>
      </c>
    </row>
    <row r="26" spans="2:16" s="5" customFormat="1" hidden="1" x14ac:dyDescent="0.25">
      <c r="B26" s="10" t="s">
        <v>212</v>
      </c>
      <c r="C26" s="6" t="s">
        <v>213</v>
      </c>
      <c r="D26" s="6" t="s">
        <v>1149</v>
      </c>
      <c r="E26" s="6" t="str">
        <f>VLOOKUP(B26,escale!$B$2:$N$134,10,FALSE)</f>
        <v>Hualla</v>
      </c>
      <c r="F26" s="6" t="str">
        <f>VLOOKUP(B26,escale!$B$2:$N$134,7,FALSE)</f>
        <v>HUALLA / SAN PEDRO DE HUAYA</v>
      </c>
      <c r="G26" s="6" t="s">
        <v>214</v>
      </c>
      <c r="H26" s="7"/>
      <c r="I26" s="7"/>
      <c r="J26" s="8">
        <v>29082108</v>
      </c>
      <c r="K26" s="7" t="s">
        <v>615</v>
      </c>
      <c r="L26" s="7" t="s">
        <v>448</v>
      </c>
      <c r="M26" s="7" t="s">
        <v>616</v>
      </c>
      <c r="N26" s="7"/>
      <c r="O26" s="14" t="s">
        <v>617</v>
      </c>
      <c r="P26" s="8">
        <v>929149519</v>
      </c>
    </row>
    <row r="27" spans="2:16" s="5" customFormat="1" hidden="1" x14ac:dyDescent="0.25">
      <c r="B27" s="10" t="s">
        <v>1041</v>
      </c>
      <c r="C27" s="6" t="s">
        <v>125</v>
      </c>
      <c r="D27" s="6" t="s">
        <v>317</v>
      </c>
      <c r="E27" s="6" t="str">
        <f>VLOOKUP(B27,escale!$B$2:$N$134,10,FALSE)</f>
        <v>Apongo</v>
      </c>
      <c r="F27" s="6" t="str">
        <f>VLOOKUP(B27,escale!$B$2:$N$134,7,FALSE)</f>
        <v>UYUCCASA</v>
      </c>
      <c r="G27" s="6" t="s">
        <v>126</v>
      </c>
      <c r="H27" s="7" t="s">
        <v>309</v>
      </c>
      <c r="I27" s="7" t="s">
        <v>302</v>
      </c>
      <c r="J27" s="8">
        <v>29091172</v>
      </c>
      <c r="K27" s="7" t="s">
        <v>442</v>
      </c>
      <c r="L27" s="7" t="s">
        <v>401</v>
      </c>
      <c r="M27" s="7" t="s">
        <v>443</v>
      </c>
      <c r="N27" s="7"/>
      <c r="O27" s="13" t="s">
        <v>444</v>
      </c>
      <c r="P27" s="8">
        <v>973870246</v>
      </c>
    </row>
    <row r="28" spans="2:16" s="5" customFormat="1" hidden="1" x14ac:dyDescent="0.25">
      <c r="B28" s="10" t="s">
        <v>282</v>
      </c>
      <c r="C28" s="6" t="s">
        <v>283</v>
      </c>
      <c r="D28" s="6" t="s">
        <v>317</v>
      </c>
      <c r="E28" s="6" t="str">
        <f>VLOOKUP(B28,escale!$B$2:$N$134,10,FALSE)</f>
        <v>Huancapi</v>
      </c>
      <c r="F28" s="6" t="str">
        <f>VLOOKUP(B28,escale!$B$2:$N$134,7,FALSE)</f>
        <v>HUANCAPI</v>
      </c>
      <c r="G28" s="6" t="s">
        <v>284</v>
      </c>
      <c r="H28" s="7" t="s">
        <v>309</v>
      </c>
      <c r="I28" s="7" t="s">
        <v>302</v>
      </c>
      <c r="J28" s="8">
        <v>29082096</v>
      </c>
      <c r="K28" s="7" t="s">
        <v>355</v>
      </c>
      <c r="L28" s="7" t="s">
        <v>356</v>
      </c>
      <c r="M28" s="7" t="s">
        <v>477</v>
      </c>
      <c r="N28" s="7"/>
      <c r="O28" s="13" t="s">
        <v>531</v>
      </c>
      <c r="P28" s="8">
        <v>975375235</v>
      </c>
    </row>
    <row r="29" spans="2:16" s="5" customFormat="1" hidden="1" x14ac:dyDescent="0.25">
      <c r="B29" s="10" t="s">
        <v>73</v>
      </c>
      <c r="C29" s="6" t="s">
        <v>74</v>
      </c>
      <c r="D29" s="6" t="s">
        <v>316</v>
      </c>
      <c r="E29" s="6" t="str">
        <f>VLOOKUP(B29,escale!$B$2:$N$134,10,FALSE)</f>
        <v>Apongo</v>
      </c>
      <c r="F29" s="6" t="str">
        <f>VLOOKUP(B29,escale!$B$2:$N$134,7,FALSE)</f>
        <v>CHALLHUAMAYO</v>
      </c>
      <c r="G29" s="6" t="s">
        <v>75</v>
      </c>
      <c r="H29" s="7"/>
      <c r="I29" s="7"/>
      <c r="J29" s="8">
        <v>28313076</v>
      </c>
      <c r="K29" s="7" t="s">
        <v>520</v>
      </c>
      <c r="L29" s="7" t="s">
        <v>522</v>
      </c>
      <c r="M29" s="7" t="s">
        <v>521</v>
      </c>
      <c r="N29" s="7"/>
      <c r="O29" s="13" t="s">
        <v>556</v>
      </c>
      <c r="P29" s="8">
        <v>988221611</v>
      </c>
    </row>
    <row r="30" spans="2:16" s="5" customFormat="1" hidden="1" x14ac:dyDescent="0.25">
      <c r="B30" s="10" t="s">
        <v>34</v>
      </c>
      <c r="C30" s="6" t="s">
        <v>35</v>
      </c>
      <c r="D30" s="6" t="s">
        <v>316</v>
      </c>
      <c r="E30" s="6" t="str">
        <f>VLOOKUP(B30,escale!$B$2:$N$134,10,FALSE)</f>
        <v>Cayara</v>
      </c>
      <c r="F30" s="6" t="str">
        <f>VLOOKUP(B30,escale!$B$2:$N$134,7,FALSE)</f>
        <v>ATAHUI</v>
      </c>
      <c r="G30" s="6" t="s">
        <v>36</v>
      </c>
      <c r="H30" s="7"/>
      <c r="I30" s="7"/>
      <c r="J30" s="8">
        <v>29091254</v>
      </c>
      <c r="K30" s="7" t="s">
        <v>506</v>
      </c>
      <c r="L30" s="7" t="s">
        <v>407</v>
      </c>
      <c r="M30" s="7" t="s">
        <v>507</v>
      </c>
      <c r="N30" s="7"/>
      <c r="O30" s="13" t="s">
        <v>567</v>
      </c>
      <c r="P30" s="8">
        <v>966154850</v>
      </c>
    </row>
    <row r="31" spans="2:16" s="5" customFormat="1" hidden="1" x14ac:dyDescent="0.25">
      <c r="B31" s="10" t="s">
        <v>1009</v>
      </c>
      <c r="C31" s="6" t="s">
        <v>141</v>
      </c>
      <c r="D31" s="6" t="s">
        <v>316</v>
      </c>
      <c r="E31" s="6" t="str">
        <f>VLOOKUP(B31,escale!$B$2:$N$134,10,FALSE)</f>
        <v>Apongo</v>
      </c>
      <c r="F31" s="6" t="str">
        <f>VLOOKUP(B31,escale!$B$2:$N$134,7,FALSE)</f>
        <v>UYUCCASA</v>
      </c>
      <c r="G31" s="6" t="s">
        <v>142</v>
      </c>
      <c r="H31" s="7" t="s">
        <v>301</v>
      </c>
      <c r="I31" s="7" t="s">
        <v>302</v>
      </c>
      <c r="J31" s="8" t="s">
        <v>392</v>
      </c>
      <c r="K31" s="7" t="s">
        <v>393</v>
      </c>
      <c r="L31" s="7" t="s">
        <v>394</v>
      </c>
      <c r="M31" s="7" t="s">
        <v>395</v>
      </c>
      <c r="N31" s="7"/>
      <c r="O31" s="13" t="s">
        <v>396</v>
      </c>
      <c r="P31" s="8">
        <v>928563879</v>
      </c>
    </row>
    <row r="32" spans="2:16" s="5" customFormat="1" hidden="1" x14ac:dyDescent="0.25">
      <c r="B32" s="10" t="s">
        <v>151</v>
      </c>
      <c r="C32" s="6" t="s">
        <v>152</v>
      </c>
      <c r="D32" s="6" t="s">
        <v>316</v>
      </c>
      <c r="E32" s="6" t="str">
        <f>VLOOKUP(B32,escale!$B$2:$N$134,10,FALSE)</f>
        <v>Hualla</v>
      </c>
      <c r="F32" s="6" t="str">
        <f>VLOOKUP(B32,escale!$B$2:$N$134,7,FALSE)</f>
        <v>TIQUIHUA</v>
      </c>
      <c r="G32" s="6" t="s">
        <v>153</v>
      </c>
      <c r="H32" s="7"/>
      <c r="I32" s="7"/>
      <c r="J32" s="8">
        <v>40102495</v>
      </c>
      <c r="K32" s="7" t="s">
        <v>368</v>
      </c>
      <c r="L32" s="7" t="s">
        <v>595</v>
      </c>
      <c r="M32" s="7" t="s">
        <v>596</v>
      </c>
      <c r="N32" s="7"/>
      <c r="O32" s="14" t="s">
        <v>594</v>
      </c>
      <c r="P32" s="8">
        <v>927770687</v>
      </c>
    </row>
    <row r="33" spans="2:16" s="5" customFormat="1" hidden="1" x14ac:dyDescent="0.25">
      <c r="B33" s="10" t="s">
        <v>121</v>
      </c>
      <c r="C33" s="6" t="s">
        <v>122</v>
      </c>
      <c r="D33" s="6" t="s">
        <v>316</v>
      </c>
      <c r="E33" s="6" t="str">
        <f>VLOOKUP(B33,escale!$B$2:$N$134,10,FALSE)</f>
        <v>Sarhua</v>
      </c>
      <c r="F33" s="6" t="str">
        <f>VLOOKUP(B33,escale!$B$2:$N$134,7,FALSE)</f>
        <v>SAN ANTONIO CCECHAHUA</v>
      </c>
      <c r="G33" s="6" t="s">
        <v>123</v>
      </c>
      <c r="H33" s="7" t="s">
        <v>301</v>
      </c>
      <c r="I33" s="7" t="s">
        <v>302</v>
      </c>
      <c r="J33" s="8">
        <v>40385653</v>
      </c>
      <c r="K33" s="7" t="s">
        <v>374</v>
      </c>
      <c r="L33" s="7" t="s">
        <v>375</v>
      </c>
      <c r="M33" s="7" t="s">
        <v>376</v>
      </c>
      <c r="N33" s="7"/>
      <c r="O33" s="13" t="s">
        <v>543</v>
      </c>
      <c r="P33" s="8">
        <v>999015517</v>
      </c>
    </row>
    <row r="34" spans="2:16" s="5" customFormat="1" hidden="1" x14ac:dyDescent="0.25">
      <c r="B34" s="10" t="s">
        <v>48</v>
      </c>
      <c r="C34" s="6" t="s">
        <v>49</v>
      </c>
      <c r="D34" s="6" t="s">
        <v>316</v>
      </c>
      <c r="E34" s="6" t="str">
        <f>VLOOKUP(B34,escale!$B$2:$N$134,10,FALSE)</f>
        <v>Canaria</v>
      </c>
      <c r="F34" s="6" t="str">
        <f>VLOOKUP(B34,escale!$B$2:$N$134,7,FALSE)</f>
        <v>HUANCAPAMPA</v>
      </c>
      <c r="G34" s="6" t="s">
        <v>50</v>
      </c>
      <c r="H34" s="7"/>
      <c r="I34" s="7"/>
      <c r="J34" s="8">
        <v>29087628</v>
      </c>
      <c r="K34" s="7" t="s">
        <v>575</v>
      </c>
      <c r="L34" s="7" t="s">
        <v>398</v>
      </c>
      <c r="M34" s="7" t="s">
        <v>576</v>
      </c>
      <c r="N34" s="7"/>
      <c r="O34" s="13" t="s">
        <v>577</v>
      </c>
      <c r="P34" s="8">
        <v>988663734</v>
      </c>
    </row>
    <row r="35" spans="2:16" s="5" customFormat="1" hidden="1" x14ac:dyDescent="0.25">
      <c r="B35" s="10" t="s">
        <v>76</v>
      </c>
      <c r="C35" s="6" t="s">
        <v>77</v>
      </c>
      <c r="D35" s="6" t="s">
        <v>316</v>
      </c>
      <c r="E35" s="6" t="str">
        <f>VLOOKUP(B35,escale!$B$2:$N$134,10,FALSE)</f>
        <v>Canaria</v>
      </c>
      <c r="F35" s="6" t="str">
        <f>VLOOKUP(B35,escale!$B$2:$N$134,7,FALSE)</f>
        <v>SANTA ROSA DE SACCLLANI</v>
      </c>
      <c r="G35" s="6" t="s">
        <v>78</v>
      </c>
      <c r="H35" s="7"/>
      <c r="I35" s="7"/>
      <c r="J35" s="8">
        <v>45088937</v>
      </c>
      <c r="K35" s="7" t="s">
        <v>572</v>
      </c>
      <c r="L35" s="7" t="s">
        <v>371</v>
      </c>
      <c r="M35" s="7" t="s">
        <v>573</v>
      </c>
      <c r="N35" s="7"/>
      <c r="O35" s="13" t="s">
        <v>574</v>
      </c>
      <c r="P35" s="8">
        <v>971994774</v>
      </c>
    </row>
    <row r="36" spans="2:16" s="5" customFormat="1" hidden="1" x14ac:dyDescent="0.25">
      <c r="B36" s="10" t="s">
        <v>6</v>
      </c>
      <c r="C36" s="6" t="s">
        <v>7</v>
      </c>
      <c r="D36" s="6" t="s">
        <v>316</v>
      </c>
      <c r="E36" s="6" t="str">
        <f>VLOOKUP(B36,escale!$B$2:$N$134,10,FALSE)</f>
        <v>Alcamenca</v>
      </c>
      <c r="F36" s="6" t="str">
        <f>VLOOKUP(B36,escale!$B$2:$N$134,7,FALSE)</f>
        <v>SANTA ROSA</v>
      </c>
      <c r="G36" s="6" t="s">
        <v>8</v>
      </c>
      <c r="H36" s="7"/>
      <c r="I36" s="7"/>
      <c r="J36" s="8">
        <v>70076292</v>
      </c>
      <c r="K36" s="7" t="s">
        <v>604</v>
      </c>
      <c r="L36" s="7" t="s">
        <v>327</v>
      </c>
      <c r="M36" s="7" t="s">
        <v>605</v>
      </c>
      <c r="N36" s="7"/>
      <c r="O36" s="14" t="s">
        <v>606</v>
      </c>
      <c r="P36" s="8">
        <v>930412989</v>
      </c>
    </row>
    <row r="37" spans="2:16" s="5" customFormat="1" hidden="1" x14ac:dyDescent="0.25">
      <c r="B37" s="10" t="s">
        <v>10</v>
      </c>
      <c r="C37" s="6" t="s">
        <v>11</v>
      </c>
      <c r="D37" s="6" t="s">
        <v>316</v>
      </c>
      <c r="E37" s="6" t="str">
        <f>VLOOKUP(B37,escale!$B$2:$N$134,10,FALSE)</f>
        <v>Apongo</v>
      </c>
      <c r="F37" s="6" t="str">
        <f>VLOOKUP(B37,escale!$B$2:$N$134,7,FALSE)</f>
        <v>HUAYCCOHUASI</v>
      </c>
      <c r="G37" s="6" t="s">
        <v>12</v>
      </c>
      <c r="H37" s="7"/>
      <c r="I37" s="7"/>
      <c r="J37" s="8">
        <v>29087638</v>
      </c>
      <c r="K37" s="7" t="s">
        <v>398</v>
      </c>
      <c r="L37" s="7" t="s">
        <v>514</v>
      </c>
      <c r="M37" s="7" t="s">
        <v>449</v>
      </c>
      <c r="N37" s="7"/>
      <c r="O37" s="14" t="s">
        <v>589</v>
      </c>
      <c r="P37" s="8">
        <v>950994394</v>
      </c>
    </row>
    <row r="38" spans="2:16" s="5" customFormat="1" hidden="1" x14ac:dyDescent="0.25">
      <c r="B38" s="10" t="s">
        <v>962</v>
      </c>
      <c r="C38" s="6" t="s">
        <v>138</v>
      </c>
      <c r="D38" s="6" t="s">
        <v>316</v>
      </c>
      <c r="E38" s="6" t="str">
        <f>VLOOKUP(B38,escale!$B$2:$N$134,10,FALSE)</f>
        <v>Sarhua</v>
      </c>
      <c r="F38" s="6" t="str">
        <f>VLOOKUP(B38,escale!$B$2:$N$134,7,FALSE)</f>
        <v>APARO</v>
      </c>
      <c r="G38" s="6" t="s">
        <v>139</v>
      </c>
      <c r="H38" s="7" t="s">
        <v>301</v>
      </c>
      <c r="I38" s="7" t="s">
        <v>302</v>
      </c>
      <c r="J38" s="8">
        <v>43245483</v>
      </c>
      <c r="K38" s="7" t="s">
        <v>460</v>
      </c>
      <c r="L38" s="7" t="s">
        <v>461</v>
      </c>
      <c r="M38" s="7" t="s">
        <v>462</v>
      </c>
      <c r="N38" s="7"/>
      <c r="O38" s="13" t="s">
        <v>463</v>
      </c>
      <c r="P38" s="8">
        <v>916189487</v>
      </c>
    </row>
    <row r="39" spans="2:16" s="5" customFormat="1" hidden="1" x14ac:dyDescent="0.25">
      <c r="B39" s="10" t="s">
        <v>13</v>
      </c>
      <c r="C39" s="6" t="s">
        <v>14</v>
      </c>
      <c r="D39" s="6" t="s">
        <v>316</v>
      </c>
      <c r="E39" s="6" t="str">
        <f>VLOOKUP(B39,escale!$B$2:$N$134,10,FALSE)</f>
        <v>Alcamenca</v>
      </c>
      <c r="F39" s="6" t="str">
        <f>VLOOKUP(B39,escale!$B$2:$N$134,7,FALSE)</f>
        <v>PATALLACTA</v>
      </c>
      <c r="G39" s="6" t="s">
        <v>15</v>
      </c>
      <c r="H39" s="7"/>
      <c r="I39" s="7"/>
      <c r="J39" s="12">
        <v>7625902</v>
      </c>
      <c r="K39" s="7" t="s">
        <v>448</v>
      </c>
      <c r="L39" s="7" t="s">
        <v>628</v>
      </c>
      <c r="M39" s="7" t="s">
        <v>629</v>
      </c>
      <c r="N39" s="7"/>
      <c r="O39" s="14" t="s">
        <v>630</v>
      </c>
      <c r="P39" s="8" t="s">
        <v>631</v>
      </c>
    </row>
    <row r="40" spans="2:16" s="5" customFormat="1" hidden="1" x14ac:dyDescent="0.25">
      <c r="B40" s="10" t="s">
        <v>31</v>
      </c>
      <c r="C40" s="6" t="s">
        <v>32</v>
      </c>
      <c r="D40" s="6" t="s">
        <v>316</v>
      </c>
      <c r="E40" s="6" t="str">
        <f>VLOOKUP(B40,escale!$B$2:$N$134,10,FALSE)</f>
        <v>Cayara</v>
      </c>
      <c r="F40" s="6" t="str">
        <f>VLOOKUP(B40,escale!$B$2:$N$134,7,FALSE)</f>
        <v>ERUSCO</v>
      </c>
      <c r="G40" s="6" t="s">
        <v>33</v>
      </c>
      <c r="H40" s="7"/>
      <c r="I40" s="7"/>
      <c r="J40" s="8">
        <v>29091286</v>
      </c>
      <c r="K40" s="7" t="s">
        <v>568</v>
      </c>
      <c r="L40" s="7" t="s">
        <v>569</v>
      </c>
      <c r="M40" s="7" t="s">
        <v>570</v>
      </c>
      <c r="N40" s="7"/>
      <c r="O40" s="13" t="s">
        <v>571</v>
      </c>
      <c r="P40" s="8">
        <v>966018030</v>
      </c>
    </row>
    <row r="41" spans="2:16" s="5" customFormat="1" hidden="1" x14ac:dyDescent="0.25">
      <c r="B41" s="10" t="s">
        <v>831</v>
      </c>
      <c r="C41" s="6" t="s">
        <v>191</v>
      </c>
      <c r="D41" s="6" t="s">
        <v>316</v>
      </c>
      <c r="E41" s="6" t="str">
        <f>VLOOKUP(B41,escale!$B$2:$N$134,10,FALSE)</f>
        <v>Sarhua</v>
      </c>
      <c r="F41" s="6" t="str">
        <f>VLOOKUP(B41,escale!$B$2:$N$134,7,FALSE)</f>
        <v>AUQUILLA</v>
      </c>
      <c r="G41" s="6" t="s">
        <v>192</v>
      </c>
      <c r="H41" s="7" t="s">
        <v>301</v>
      </c>
      <c r="I41" s="7" t="s">
        <v>302</v>
      </c>
      <c r="J41" s="8">
        <v>29080125</v>
      </c>
      <c r="K41" s="7" t="s">
        <v>370</v>
      </c>
      <c r="L41" s="7" t="s">
        <v>371</v>
      </c>
      <c r="M41" s="7" t="s">
        <v>372</v>
      </c>
      <c r="N41" s="7"/>
      <c r="O41" s="13" t="s">
        <v>373</v>
      </c>
      <c r="P41" s="8">
        <v>971748729</v>
      </c>
    </row>
    <row r="42" spans="2:16" s="5" customFormat="1" hidden="1" x14ac:dyDescent="0.25">
      <c r="B42" s="10" t="s">
        <v>981</v>
      </c>
      <c r="C42" s="6" t="s">
        <v>270</v>
      </c>
      <c r="D42" s="6" t="s">
        <v>316</v>
      </c>
      <c r="E42" s="6" t="str">
        <f>VLOOKUP(B42,escale!$B$2:$N$134,10,FALSE)</f>
        <v>Sarhua</v>
      </c>
      <c r="F42" s="6" t="str">
        <f>VLOOKUP(B42,escale!$B$2:$N$134,7,FALSE)</f>
        <v>TOMANCCA</v>
      </c>
      <c r="G42" s="6" t="s">
        <v>271</v>
      </c>
      <c r="H42" s="7" t="s">
        <v>301</v>
      </c>
      <c r="I42" s="7" t="s">
        <v>302</v>
      </c>
      <c r="J42" s="8" t="s">
        <v>464</v>
      </c>
      <c r="K42" s="7" t="s">
        <v>336</v>
      </c>
      <c r="L42" s="7" t="s">
        <v>337</v>
      </c>
      <c r="M42" s="7" t="s">
        <v>465</v>
      </c>
      <c r="N42" s="7"/>
      <c r="O42" s="13" t="s">
        <v>466</v>
      </c>
      <c r="P42" s="8">
        <v>994816476</v>
      </c>
    </row>
    <row r="43" spans="2:16" s="5" customFormat="1" hidden="1" x14ac:dyDescent="0.25">
      <c r="B43" s="10" t="s">
        <v>199</v>
      </c>
      <c r="C43" s="6" t="s">
        <v>200</v>
      </c>
      <c r="D43" s="6" t="s">
        <v>316</v>
      </c>
      <c r="E43" s="6" t="str">
        <f>VLOOKUP(B43,escale!$B$2:$N$134,10,FALSE)</f>
        <v>Huamanquiquia</v>
      </c>
      <c r="F43" s="6" t="str">
        <f>VLOOKUP(B43,escale!$B$2:$N$134,7,FALSE)</f>
        <v>TINCA</v>
      </c>
      <c r="G43" s="6" t="s">
        <v>201</v>
      </c>
      <c r="H43" s="7" t="s">
        <v>301</v>
      </c>
      <c r="I43" s="7" t="s">
        <v>302</v>
      </c>
      <c r="J43" s="8">
        <v>29081910</v>
      </c>
      <c r="K43" s="7" t="s">
        <v>454</v>
      </c>
      <c r="L43" s="7" t="s">
        <v>455</v>
      </c>
      <c r="M43" s="7" t="s">
        <v>456</v>
      </c>
      <c r="N43" s="7"/>
      <c r="O43" s="13" t="s">
        <v>457</v>
      </c>
      <c r="P43" s="8">
        <v>989661808</v>
      </c>
    </row>
    <row r="44" spans="2:16" s="5" customFormat="1" hidden="1" x14ac:dyDescent="0.25">
      <c r="B44" s="10" t="s">
        <v>934</v>
      </c>
      <c r="C44" s="6" t="s">
        <v>149</v>
      </c>
      <c r="D44" s="6" t="s">
        <v>316</v>
      </c>
      <c r="E44" s="6" t="str">
        <f>VLOOKUP(B44,escale!$B$2:$N$134,10,FALSE)</f>
        <v>Huamanquiquia</v>
      </c>
      <c r="F44" s="6" t="str">
        <f>VLOOKUP(B44,escale!$B$2:$N$134,7,FALSE)</f>
        <v>NAZARET DE UCHU</v>
      </c>
      <c r="G44" s="6" t="s">
        <v>150</v>
      </c>
      <c r="H44" s="7" t="s">
        <v>301</v>
      </c>
      <c r="I44" s="7" t="s">
        <v>302</v>
      </c>
      <c r="J44" s="8">
        <v>28440345</v>
      </c>
      <c r="K44" s="7" t="s">
        <v>327</v>
      </c>
      <c r="L44" s="7" t="s">
        <v>328</v>
      </c>
      <c r="M44" s="7" t="s">
        <v>354</v>
      </c>
      <c r="N44" s="7"/>
      <c r="O44" s="13" t="s">
        <v>353</v>
      </c>
      <c r="P44" s="8" t="s">
        <v>678</v>
      </c>
    </row>
    <row r="45" spans="2:16" s="5" customFormat="1" hidden="1" x14ac:dyDescent="0.25">
      <c r="B45" s="10" t="s">
        <v>156</v>
      </c>
      <c r="C45" s="6" t="s">
        <v>157</v>
      </c>
      <c r="D45" s="6" t="s">
        <v>316</v>
      </c>
      <c r="E45" s="6" t="str">
        <f>VLOOKUP(B45,escale!$B$2:$N$134,10,FALSE)</f>
        <v>Huamanquiquia</v>
      </c>
      <c r="F45" s="6" t="str">
        <f>VLOOKUP(B45,escale!$B$2:$N$134,7,FALSE)</f>
        <v>SAN JUAN DE PATARA</v>
      </c>
      <c r="G45" s="6" t="s">
        <v>158</v>
      </c>
      <c r="H45" s="7" t="s">
        <v>301</v>
      </c>
      <c r="I45" s="7" t="s">
        <v>302</v>
      </c>
      <c r="J45" s="8">
        <v>28301861</v>
      </c>
      <c r="K45" s="7" t="s">
        <v>389</v>
      </c>
      <c r="L45" s="7" t="s">
        <v>425</v>
      </c>
      <c r="M45" s="7" t="s">
        <v>426</v>
      </c>
      <c r="N45" s="7"/>
      <c r="O45" s="13" t="s">
        <v>538</v>
      </c>
      <c r="P45" s="8">
        <v>953095721</v>
      </c>
    </row>
    <row r="46" spans="2:16" s="5" customFormat="1" hidden="1" x14ac:dyDescent="0.25">
      <c r="B46" s="10" t="s">
        <v>1036</v>
      </c>
      <c r="C46" s="6" t="s">
        <v>169</v>
      </c>
      <c r="D46" s="6" t="s">
        <v>316</v>
      </c>
      <c r="E46" s="6" t="str">
        <f>VLOOKUP(B46,escale!$B$2:$N$134,10,FALSE)</f>
        <v>Canaria</v>
      </c>
      <c r="F46" s="6" t="str">
        <f>VLOOKUP(B46,escale!$B$2:$N$134,7,FALSE)</f>
        <v>UMASI</v>
      </c>
      <c r="G46" s="6" t="s">
        <v>170</v>
      </c>
      <c r="H46" s="7" t="s">
        <v>309</v>
      </c>
      <c r="I46" s="7" t="s">
        <v>302</v>
      </c>
      <c r="J46" s="8">
        <v>42494823</v>
      </c>
      <c r="K46" s="7" t="s">
        <v>336</v>
      </c>
      <c r="L46" s="7" t="s">
        <v>337</v>
      </c>
      <c r="M46" s="7" t="s">
        <v>458</v>
      </c>
      <c r="N46" s="7"/>
      <c r="O46" s="13" t="s">
        <v>459</v>
      </c>
      <c r="P46" s="8">
        <v>999414117</v>
      </c>
    </row>
    <row r="47" spans="2:16" s="5" customFormat="1" hidden="1" x14ac:dyDescent="0.25">
      <c r="B47" s="10" t="s">
        <v>87</v>
      </c>
      <c r="C47" s="6" t="s">
        <v>88</v>
      </c>
      <c r="D47" s="6" t="s">
        <v>316</v>
      </c>
      <c r="E47" s="6" t="str">
        <f>VLOOKUP(B47,escale!$B$2:$N$134,10,FALSE)</f>
        <v>Colca</v>
      </c>
      <c r="F47" s="6" t="str">
        <f>VLOOKUP(B47,escale!$B$2:$N$134,7,FALSE)</f>
        <v>SAN JOSE</v>
      </c>
      <c r="G47" s="6" t="s">
        <v>89</v>
      </c>
      <c r="H47" s="7" t="s">
        <v>301</v>
      </c>
      <c r="I47" s="7" t="s">
        <v>302</v>
      </c>
      <c r="J47" s="8">
        <v>28243236</v>
      </c>
      <c r="K47" s="16" t="s">
        <v>304</v>
      </c>
      <c r="L47" s="16" t="s">
        <v>322</v>
      </c>
      <c r="M47" s="16" t="s">
        <v>1151</v>
      </c>
      <c r="N47" s="16"/>
      <c r="O47" s="13" t="s">
        <v>1152</v>
      </c>
      <c r="P47" s="8">
        <v>921524047</v>
      </c>
    </row>
    <row r="48" spans="2:16" s="5" customFormat="1" hidden="1" x14ac:dyDescent="0.25">
      <c r="B48" s="10" t="s">
        <v>22</v>
      </c>
      <c r="C48" s="6" t="s">
        <v>23</v>
      </c>
      <c r="D48" s="6" t="s">
        <v>316</v>
      </c>
      <c r="E48" s="6" t="str">
        <f>VLOOKUP(B48,escale!$B$2:$N$134,10,FALSE)</f>
        <v>Cayara</v>
      </c>
      <c r="F48" s="6" t="str">
        <f>VLOOKUP(B48,escale!$B$2:$N$134,7,FALSE)</f>
        <v>MAYOPAMPA</v>
      </c>
      <c r="G48" s="6" t="s">
        <v>24</v>
      </c>
      <c r="H48" s="7"/>
      <c r="I48" s="7"/>
      <c r="J48" s="8">
        <v>28527060</v>
      </c>
      <c r="K48" s="7" t="s">
        <v>559</v>
      </c>
      <c r="L48" s="7" t="s">
        <v>560</v>
      </c>
      <c r="M48" s="7" t="s">
        <v>561</v>
      </c>
      <c r="N48" s="7"/>
      <c r="O48" s="13" t="s">
        <v>558</v>
      </c>
      <c r="P48" s="8" t="s">
        <v>562</v>
      </c>
    </row>
    <row r="49" spans="2:16" s="5" customFormat="1" hidden="1" x14ac:dyDescent="0.25">
      <c r="B49" s="10" t="s">
        <v>25</v>
      </c>
      <c r="C49" s="6" t="s">
        <v>26</v>
      </c>
      <c r="D49" s="6" t="s">
        <v>316</v>
      </c>
      <c r="E49" s="6" t="str">
        <f>VLOOKUP(B49,escale!$B$2:$N$134,10,FALSE)</f>
        <v>Cayara</v>
      </c>
      <c r="F49" s="6" t="str">
        <f>VLOOKUP(B49,escale!$B$2:$N$134,7,FALSE)</f>
        <v>CHINCHEROS</v>
      </c>
      <c r="G49" s="6" t="s">
        <v>27</v>
      </c>
      <c r="H49" s="7"/>
      <c r="I49" s="7"/>
      <c r="J49" s="8" t="s">
        <v>467</v>
      </c>
      <c r="K49" s="7" t="s">
        <v>442</v>
      </c>
      <c r="L49" s="7" t="s">
        <v>401</v>
      </c>
      <c r="M49" s="7" t="s">
        <v>468</v>
      </c>
      <c r="N49" s="7"/>
      <c r="O49" s="13" t="s">
        <v>636</v>
      </c>
      <c r="P49" s="8">
        <v>921791367</v>
      </c>
    </row>
    <row r="50" spans="2:16" s="5" customFormat="1" hidden="1" x14ac:dyDescent="0.25">
      <c r="B50" s="10" t="s">
        <v>848</v>
      </c>
      <c r="C50" s="6" t="s">
        <v>107</v>
      </c>
      <c r="D50" s="6" t="s">
        <v>316</v>
      </c>
      <c r="E50" s="6" t="str">
        <f>VLOOKUP(B50,escale!$B$2:$N$134,10,FALSE)</f>
        <v>Apongo</v>
      </c>
      <c r="F50" s="6" t="str">
        <f>VLOOKUP(B50,escale!$B$2:$N$134,7,FALSE)</f>
        <v>CHILLANCCAY</v>
      </c>
      <c r="G50" s="6" t="s">
        <v>108</v>
      </c>
      <c r="H50" s="7" t="s">
        <v>309</v>
      </c>
      <c r="I50" s="7" t="s">
        <v>302</v>
      </c>
      <c r="J50" s="8">
        <v>29081828</v>
      </c>
      <c r="K50" s="7" t="s">
        <v>323</v>
      </c>
      <c r="L50" s="7" t="s">
        <v>435</v>
      </c>
      <c r="M50" s="7" t="s">
        <v>436</v>
      </c>
      <c r="N50" s="7"/>
      <c r="O50" s="13" t="s">
        <v>585</v>
      </c>
      <c r="P50" s="8">
        <v>969670300</v>
      </c>
    </row>
    <row r="51" spans="2:16" s="5" customFormat="1" hidden="1" x14ac:dyDescent="0.25">
      <c r="B51" s="10" t="s">
        <v>903</v>
      </c>
      <c r="C51" s="6" t="s">
        <v>3</v>
      </c>
      <c r="D51" s="6" t="s">
        <v>316</v>
      </c>
      <c r="E51" s="6" t="str">
        <f>VLOOKUP(B51,escale!$B$2:$N$134,10,FALSE)</f>
        <v>Apongo</v>
      </c>
      <c r="F51" s="6" t="str">
        <f>VLOOKUP(B51,escale!$B$2:$N$134,7,FALSE)</f>
        <v>PAIRE</v>
      </c>
      <c r="G51" s="6" t="s">
        <v>4</v>
      </c>
      <c r="H51" s="7"/>
      <c r="I51" s="7"/>
      <c r="J51" s="10">
        <v>91552</v>
      </c>
      <c r="K51" s="7" t="s">
        <v>598</v>
      </c>
      <c r="L51" s="7" t="s">
        <v>599</v>
      </c>
      <c r="M51" s="7" t="s">
        <v>600</v>
      </c>
      <c r="N51" s="7"/>
      <c r="O51" s="14" t="s">
        <v>601</v>
      </c>
      <c r="P51" s="8">
        <v>974016394</v>
      </c>
    </row>
    <row r="52" spans="2:16" s="5" customFormat="1" hidden="1" x14ac:dyDescent="0.25">
      <c r="B52" s="10" t="s">
        <v>45</v>
      </c>
      <c r="C52" s="6" t="s">
        <v>46</v>
      </c>
      <c r="D52" s="6" t="s">
        <v>316</v>
      </c>
      <c r="E52" s="6" t="str">
        <f>VLOOKUP(B52,escale!$B$2:$N$134,10,FALSE)</f>
        <v>Asquipata</v>
      </c>
      <c r="F52" s="6" t="str">
        <f>VLOOKUP(B52,escale!$B$2:$N$134,7,FALSE)</f>
        <v>CHIHURI</v>
      </c>
      <c r="G52" s="6" t="s">
        <v>47</v>
      </c>
      <c r="H52" s="7"/>
      <c r="I52" s="7"/>
      <c r="J52" s="8">
        <v>29083230</v>
      </c>
      <c r="K52" s="7" t="s">
        <v>490</v>
      </c>
      <c r="L52" s="7" t="s">
        <v>578</v>
      </c>
      <c r="M52" s="7" t="s">
        <v>579</v>
      </c>
      <c r="N52" s="7"/>
      <c r="O52" s="14" t="s">
        <v>580</v>
      </c>
      <c r="P52" s="8">
        <v>949475710</v>
      </c>
    </row>
    <row r="53" spans="2:16" s="5" customFormat="1" hidden="1" x14ac:dyDescent="0.25">
      <c r="B53" s="10" t="s">
        <v>886</v>
      </c>
      <c r="C53" s="6" t="s">
        <v>1</v>
      </c>
      <c r="D53" s="6" t="s">
        <v>316</v>
      </c>
      <c r="E53" s="6" t="str">
        <f>VLOOKUP(B53,escale!$B$2:$N$134,10,FALSE)</f>
        <v>Alcamenca</v>
      </c>
      <c r="F53" s="6" t="str">
        <f>VLOOKUP(B53,escale!$B$2:$N$134,7,FALSE)</f>
        <v>ECCALLO</v>
      </c>
      <c r="G53" s="6" t="s">
        <v>2</v>
      </c>
      <c r="H53" s="7"/>
      <c r="I53" s="7"/>
      <c r="J53" s="8">
        <v>29081955</v>
      </c>
      <c r="K53" s="7" t="s">
        <v>508</v>
      </c>
      <c r="L53" s="7" t="s">
        <v>452</v>
      </c>
      <c r="M53" s="7" t="s">
        <v>509</v>
      </c>
      <c r="N53" s="7"/>
      <c r="O53" s="14" t="s">
        <v>597</v>
      </c>
      <c r="P53" s="8">
        <v>932254405</v>
      </c>
    </row>
    <row r="54" spans="2:16" s="5" customFormat="1" hidden="1" x14ac:dyDescent="0.25">
      <c r="B54" s="10" t="s">
        <v>39</v>
      </c>
      <c r="C54" s="6" t="s">
        <v>40</v>
      </c>
      <c r="D54" s="6" t="s">
        <v>316</v>
      </c>
      <c r="E54" s="6" t="str">
        <f>VLOOKUP(B54,escale!$B$2:$N$134,10,FALSE)</f>
        <v>Alcamenca</v>
      </c>
      <c r="F54" s="6" t="str">
        <f>VLOOKUP(B54,escale!$B$2:$N$134,7,FALSE)</f>
        <v>UNYA</v>
      </c>
      <c r="G54" s="6" t="s">
        <v>41</v>
      </c>
      <c r="H54" s="7"/>
      <c r="I54" s="7"/>
      <c r="J54" s="8">
        <v>28445385</v>
      </c>
      <c r="K54" s="7" t="s">
        <v>398</v>
      </c>
      <c r="L54" s="7" t="s">
        <v>608</v>
      </c>
      <c r="M54" s="7" t="s">
        <v>609</v>
      </c>
      <c r="N54" s="7"/>
      <c r="O54" s="14" t="s">
        <v>610</v>
      </c>
      <c r="P54" s="8">
        <v>930274289</v>
      </c>
    </row>
    <row r="55" spans="2:16" s="5" customFormat="1" hidden="1" x14ac:dyDescent="0.25">
      <c r="B55" s="10" t="s">
        <v>19</v>
      </c>
      <c r="C55" s="6" t="s">
        <v>20</v>
      </c>
      <c r="D55" s="6" t="s">
        <v>316</v>
      </c>
      <c r="E55" s="6" t="str">
        <f>VLOOKUP(B55,escale!$B$2:$N$134,10,FALSE)</f>
        <v>Alcamenca</v>
      </c>
      <c r="F55" s="6" t="str">
        <f>VLOOKUP(B55,escale!$B$2:$N$134,7,FALSE)</f>
        <v>SAN JUAN DE MIRATA</v>
      </c>
      <c r="G55" s="6" t="s">
        <v>21</v>
      </c>
      <c r="H55" s="7"/>
      <c r="I55" s="7"/>
      <c r="J55" s="8">
        <v>29082720</v>
      </c>
      <c r="K55" s="7" t="s">
        <v>398</v>
      </c>
      <c r="L55" s="7" t="s">
        <v>490</v>
      </c>
      <c r="M55" s="7" t="s">
        <v>491</v>
      </c>
      <c r="N55" s="7"/>
      <c r="O55" s="13" t="s">
        <v>492</v>
      </c>
      <c r="P55" s="8">
        <v>931155605</v>
      </c>
    </row>
    <row r="56" spans="2:16" s="5" customFormat="1" hidden="1" x14ac:dyDescent="0.25">
      <c r="B56" s="10" t="s">
        <v>56</v>
      </c>
      <c r="C56" s="6" t="s">
        <v>57</v>
      </c>
      <c r="D56" s="6" t="s">
        <v>315</v>
      </c>
      <c r="E56" s="6" t="str">
        <f>VLOOKUP(B56,escale!$B$2:$N$134,10,FALSE)</f>
        <v>Huancapi</v>
      </c>
      <c r="F56" s="6" t="str">
        <f>VLOOKUP(B56,escale!$B$2:$N$134,7,FALSE)</f>
        <v>CCOCHA</v>
      </c>
      <c r="G56" s="6" t="s">
        <v>58</v>
      </c>
      <c r="H56" s="7"/>
      <c r="I56" s="7"/>
      <c r="J56" s="8">
        <v>29080029</v>
      </c>
      <c r="K56" s="7" t="s">
        <v>356</v>
      </c>
      <c r="L56" s="7" t="s">
        <v>488</v>
      </c>
      <c r="M56" s="7" t="s">
        <v>489</v>
      </c>
      <c r="N56" s="7"/>
      <c r="O56" s="13" t="s">
        <v>634</v>
      </c>
      <c r="P56" s="8">
        <v>990936657</v>
      </c>
    </row>
    <row r="57" spans="2:16" s="5" customFormat="1" hidden="1" x14ac:dyDescent="0.25">
      <c r="B57" s="10" t="s">
        <v>84</v>
      </c>
      <c r="C57" s="6" t="s">
        <v>85</v>
      </c>
      <c r="D57" s="6" t="s">
        <v>315</v>
      </c>
      <c r="E57" s="6" t="str">
        <f>VLOOKUP(B57,escale!$B$2:$N$134,10,FALSE)</f>
        <v>Huancapi</v>
      </c>
      <c r="F57" s="6" t="str">
        <f>VLOOKUP(B57,escale!$B$2:$N$134,7,FALSE)</f>
        <v>PITAHUA</v>
      </c>
      <c r="G57" s="6" t="s">
        <v>86</v>
      </c>
      <c r="H57" s="7"/>
      <c r="I57" s="7"/>
      <c r="J57" s="8">
        <v>28484916</v>
      </c>
      <c r="K57" s="7" t="s">
        <v>394</v>
      </c>
      <c r="L57" s="7" t="s">
        <v>485</v>
      </c>
      <c r="M57" s="7" t="s">
        <v>486</v>
      </c>
      <c r="N57" s="7"/>
      <c r="O57" s="13" t="s">
        <v>487</v>
      </c>
      <c r="P57" s="8">
        <v>921790755</v>
      </c>
    </row>
    <row r="58" spans="2:16" s="5" customFormat="1" hidden="1" x14ac:dyDescent="0.25">
      <c r="B58" s="10" t="s">
        <v>966</v>
      </c>
      <c r="C58" s="6" t="s">
        <v>195</v>
      </c>
      <c r="D58" s="6" t="s">
        <v>316</v>
      </c>
      <c r="E58" s="6" t="str">
        <f>VLOOKUP(B58,escale!$B$2:$N$134,10,FALSE)</f>
        <v>Sarhua</v>
      </c>
      <c r="F58" s="6" t="str">
        <f>VLOOKUP(B58,escale!$B$2:$N$134,7,FALSE)</f>
        <v>HUARCAYA / CHUQUI HUARCAYA</v>
      </c>
      <c r="G58" s="6" t="s">
        <v>196</v>
      </c>
      <c r="H58" s="7" t="s">
        <v>309</v>
      </c>
      <c r="I58" s="7" t="s">
        <v>302</v>
      </c>
      <c r="J58" s="8" t="s">
        <v>357</v>
      </c>
      <c r="K58" s="7" t="s">
        <v>358</v>
      </c>
      <c r="L58" s="7" t="s">
        <v>359</v>
      </c>
      <c r="M58" s="7" t="s">
        <v>360</v>
      </c>
      <c r="N58" s="7"/>
      <c r="O58" s="13" t="s">
        <v>542</v>
      </c>
      <c r="P58" s="8">
        <v>932866817</v>
      </c>
    </row>
    <row r="59" spans="2:16" s="5" customFormat="1" hidden="1" x14ac:dyDescent="0.25">
      <c r="B59" s="10" t="s">
        <v>287</v>
      </c>
      <c r="C59" s="6" t="s">
        <v>288</v>
      </c>
      <c r="D59" s="6" t="s">
        <v>316</v>
      </c>
      <c r="E59" s="6" t="str">
        <f>VLOOKUP(B59,escale!$B$2:$N$134,10,FALSE)</f>
        <v>Sarhua</v>
      </c>
      <c r="F59" s="6" t="str">
        <f>VLOOKUP(B59,escale!$B$2:$N$134,7,FALSE)</f>
        <v>SARHUA</v>
      </c>
      <c r="G59" s="6" t="s">
        <v>289</v>
      </c>
      <c r="H59" s="7" t="s">
        <v>309</v>
      </c>
      <c r="I59" s="7" t="s">
        <v>302</v>
      </c>
      <c r="J59" s="8">
        <v>29088328</v>
      </c>
      <c r="K59" s="7" t="s">
        <v>402</v>
      </c>
      <c r="L59" s="7" t="s">
        <v>403</v>
      </c>
      <c r="M59" s="7" t="s">
        <v>404</v>
      </c>
      <c r="N59" s="7"/>
      <c r="O59" s="13" t="s">
        <v>405</v>
      </c>
      <c r="P59" s="8">
        <v>995809947</v>
      </c>
    </row>
    <row r="60" spans="2:16" s="5" customFormat="1" hidden="1" x14ac:dyDescent="0.25">
      <c r="B60" s="10" t="s">
        <v>225</v>
      </c>
      <c r="C60" s="6" t="s">
        <v>226</v>
      </c>
      <c r="D60" s="6" t="s">
        <v>1150</v>
      </c>
      <c r="E60" s="6" t="str">
        <f>VLOOKUP(B60,escale!$B$2:$N$134,10,FALSE)</f>
        <v>Huancaraylla</v>
      </c>
      <c r="F60" s="6" t="str">
        <f>VLOOKUP(B60,escale!$B$2:$N$134,7,FALSE)</f>
        <v>LLUSITA</v>
      </c>
      <c r="G60" s="6" t="s">
        <v>227</v>
      </c>
      <c r="H60" s="7" t="s">
        <v>309</v>
      </c>
      <c r="I60" s="7" t="s">
        <v>302</v>
      </c>
      <c r="J60" s="8">
        <v>29080186</v>
      </c>
      <c r="K60" s="7" t="s">
        <v>380</v>
      </c>
      <c r="L60" s="7" t="s">
        <v>381</v>
      </c>
      <c r="M60" s="7" t="s">
        <v>382</v>
      </c>
      <c r="N60" s="7"/>
      <c r="O60" s="13" t="s">
        <v>544</v>
      </c>
      <c r="P60" s="8">
        <v>999038180</v>
      </c>
    </row>
    <row r="61" spans="2:16" s="5" customFormat="1" hidden="1" x14ac:dyDescent="0.25">
      <c r="B61" s="10" t="s">
        <v>230</v>
      </c>
      <c r="C61" s="6" t="s">
        <v>231</v>
      </c>
      <c r="D61" s="6" t="s">
        <v>316</v>
      </c>
      <c r="E61" s="6" t="str">
        <f>VLOOKUP(B61,escale!$B$2:$N$134,10,FALSE)</f>
        <v>Huancaraylla</v>
      </c>
      <c r="F61" s="6" t="str">
        <f>VLOOKUP(B61,escale!$B$2:$N$134,7,FALSE)</f>
        <v>CIRCAMARCA</v>
      </c>
      <c r="G61" s="6" t="s">
        <v>232</v>
      </c>
      <c r="H61" s="7" t="s">
        <v>309</v>
      </c>
      <c r="I61" s="7" t="s">
        <v>302</v>
      </c>
      <c r="J61" s="8">
        <v>29081646</v>
      </c>
      <c r="K61" s="7" t="s">
        <v>356</v>
      </c>
      <c r="L61" s="7" t="s">
        <v>323</v>
      </c>
      <c r="M61" s="7" t="s">
        <v>412</v>
      </c>
      <c r="N61" s="7"/>
      <c r="O61" s="13" t="s">
        <v>539</v>
      </c>
      <c r="P61" s="8">
        <v>985807454</v>
      </c>
    </row>
    <row r="62" spans="2:16" s="5" customFormat="1" hidden="1" x14ac:dyDescent="0.25">
      <c r="B62" s="10" t="s">
        <v>273</v>
      </c>
      <c r="C62" s="6" t="s">
        <v>274</v>
      </c>
      <c r="D62" s="6" t="s">
        <v>1150</v>
      </c>
      <c r="E62" s="6" t="str">
        <f>VLOOKUP(B62,escale!$B$2:$N$134,10,FALSE)</f>
        <v>Huancaraylla</v>
      </c>
      <c r="F62" s="6" t="str">
        <f>VLOOKUP(B62,escale!$B$2:$N$134,7,FALSE)</f>
        <v>HUANCARAYLLA</v>
      </c>
      <c r="G62" s="6" t="s">
        <v>275</v>
      </c>
      <c r="H62" s="7" t="s">
        <v>309</v>
      </c>
      <c r="I62" s="7" t="s">
        <v>302</v>
      </c>
      <c r="J62" s="12">
        <v>7391058</v>
      </c>
      <c r="K62" s="7" t="s">
        <v>343</v>
      </c>
      <c r="L62" s="7" t="s">
        <v>344</v>
      </c>
      <c r="M62" s="7" t="s">
        <v>345</v>
      </c>
      <c r="N62" s="7"/>
      <c r="O62" s="13" t="s">
        <v>346</v>
      </c>
      <c r="P62" s="8">
        <v>927956648</v>
      </c>
    </row>
    <row r="63" spans="2:16" s="5" customFormat="1" hidden="1" x14ac:dyDescent="0.25">
      <c r="B63" s="10" t="s">
        <v>985</v>
      </c>
      <c r="C63" s="6" t="s">
        <v>223</v>
      </c>
      <c r="D63" s="6" t="s">
        <v>316</v>
      </c>
      <c r="E63" s="6" t="str">
        <f>VLOOKUP(B63,escale!$B$2:$N$134,10,FALSE)</f>
        <v>Huamanquiquia</v>
      </c>
      <c r="F63" s="6" t="str">
        <f>VLOOKUP(B63,escale!$B$2:$N$134,7,FALSE)</f>
        <v>HUAMANQUIQUIA</v>
      </c>
      <c r="G63" s="6" t="s">
        <v>224</v>
      </c>
      <c r="H63" s="7" t="s">
        <v>301</v>
      </c>
      <c r="I63" s="7" t="s">
        <v>302</v>
      </c>
      <c r="J63" s="8">
        <v>29082094</v>
      </c>
      <c r="K63" s="7" t="s">
        <v>410</v>
      </c>
      <c r="L63" s="7" t="s">
        <v>427</v>
      </c>
      <c r="M63" s="7" t="s">
        <v>428</v>
      </c>
      <c r="N63" s="7"/>
      <c r="O63" s="13" t="s">
        <v>482</v>
      </c>
      <c r="P63" s="8">
        <v>999004071</v>
      </c>
    </row>
    <row r="64" spans="2:16" s="5" customFormat="1" hidden="1" x14ac:dyDescent="0.25">
      <c r="B64" s="10" t="s">
        <v>970</v>
      </c>
      <c r="C64" s="6" t="s">
        <v>240</v>
      </c>
      <c r="D64" s="6" t="s">
        <v>316</v>
      </c>
      <c r="E64" s="6" t="str">
        <f>VLOOKUP(B64,escale!$B$2:$N$134,10,FALSE)</f>
        <v>Hualla</v>
      </c>
      <c r="F64" s="6" t="str">
        <f>VLOOKUP(B64,escale!$B$2:$N$134,7,FALSE)</f>
        <v>TIQUIHUA</v>
      </c>
      <c r="G64" s="6" t="s">
        <v>241</v>
      </c>
      <c r="H64" s="7" t="s">
        <v>301</v>
      </c>
      <c r="I64" s="7" t="s">
        <v>302</v>
      </c>
      <c r="J64" s="8">
        <v>29091264</v>
      </c>
      <c r="K64" s="7" t="s">
        <v>406</v>
      </c>
      <c r="L64" s="7" t="s">
        <v>407</v>
      </c>
      <c r="M64" s="7" t="s">
        <v>408</v>
      </c>
      <c r="N64" s="7"/>
      <c r="O64" s="13" t="s">
        <v>409</v>
      </c>
      <c r="P64" s="8">
        <v>966660414</v>
      </c>
    </row>
    <row r="65" spans="2:16" s="5" customFormat="1" hidden="1" x14ac:dyDescent="0.25">
      <c r="B65" s="10" t="s">
        <v>882</v>
      </c>
      <c r="C65" s="6" t="s">
        <v>245</v>
      </c>
      <c r="D65" s="6" t="s">
        <v>316</v>
      </c>
      <c r="E65" s="6" t="str">
        <f>VLOOKUP(B65,escale!$B$2:$N$134,10,FALSE)</f>
        <v>Hualla</v>
      </c>
      <c r="F65" s="6" t="str">
        <f>VLOOKUP(B65,escale!$B$2:$N$134,7,FALSE)</f>
        <v>HUALLA / SAN PEDRO DE HUAYA</v>
      </c>
      <c r="G65" s="6" t="s">
        <v>246</v>
      </c>
      <c r="H65" s="7" t="s">
        <v>309</v>
      </c>
      <c r="I65" s="7" t="s">
        <v>302</v>
      </c>
      <c r="J65" s="8" t="s">
        <v>366</v>
      </c>
      <c r="K65" s="7" t="s">
        <v>367</v>
      </c>
      <c r="L65" s="7" t="s">
        <v>368</v>
      </c>
      <c r="M65" s="7" t="s">
        <v>369</v>
      </c>
      <c r="N65" s="7"/>
      <c r="O65" s="13" t="s">
        <v>541</v>
      </c>
      <c r="P65" s="8">
        <v>931214560</v>
      </c>
    </row>
    <row r="66" spans="2:16" s="5" customFormat="1" hidden="1" x14ac:dyDescent="0.25">
      <c r="B66" s="10" t="s">
        <v>910</v>
      </c>
      <c r="C66" s="6" t="s">
        <v>276</v>
      </c>
      <c r="D66" s="6" t="s">
        <v>316</v>
      </c>
      <c r="E66" s="6" t="str">
        <f>VLOOKUP(B66,escale!$B$2:$N$134,10,FALSE)</f>
        <v>Hualla</v>
      </c>
      <c r="F66" s="6" t="str">
        <f>VLOOKUP(B66,escale!$B$2:$N$134,7,FALSE)</f>
        <v>HUALLA / SAN PEDRO DE HUAYA</v>
      </c>
      <c r="G66" s="6" t="s">
        <v>277</v>
      </c>
      <c r="H66" s="7" t="s">
        <v>301</v>
      </c>
      <c r="I66" s="7" t="s">
        <v>302</v>
      </c>
      <c r="J66" s="8">
        <v>29091090</v>
      </c>
      <c r="K66" s="7" t="s">
        <v>336</v>
      </c>
      <c r="L66" s="7" t="s">
        <v>337</v>
      </c>
      <c r="M66" s="7" t="s">
        <v>338</v>
      </c>
      <c r="N66" s="7"/>
      <c r="O66" s="13" t="s">
        <v>540</v>
      </c>
      <c r="P66" s="8">
        <v>929844950</v>
      </c>
    </row>
    <row r="67" spans="2:16" s="5" customFormat="1" hidden="1" x14ac:dyDescent="0.25">
      <c r="B67" s="10" t="s">
        <v>135</v>
      </c>
      <c r="C67" s="6" t="s">
        <v>136</v>
      </c>
      <c r="D67" s="6" t="s">
        <v>316</v>
      </c>
      <c r="E67" s="6" t="str">
        <f>VLOOKUP(B67,escale!$B$2:$N$134,10,FALSE)</f>
        <v>Colca</v>
      </c>
      <c r="F67" s="6" t="str">
        <f>VLOOKUP(B67,escale!$B$2:$N$134,7,FALSE)</f>
        <v>QUILLA</v>
      </c>
      <c r="G67" s="6" t="s">
        <v>137</v>
      </c>
      <c r="H67" s="7" t="s">
        <v>301</v>
      </c>
      <c r="I67" s="7" t="s">
        <v>302</v>
      </c>
      <c r="J67" s="8">
        <v>28227966</v>
      </c>
      <c r="K67" s="7" t="s">
        <v>377</v>
      </c>
      <c r="L67" s="7" t="s">
        <v>378</v>
      </c>
      <c r="M67" s="7" t="s">
        <v>379</v>
      </c>
      <c r="N67" s="7"/>
      <c r="O67" s="13" t="s">
        <v>637</v>
      </c>
      <c r="P67" s="8">
        <v>991830205</v>
      </c>
    </row>
    <row r="68" spans="2:16" s="5" customFormat="1" hidden="1" x14ac:dyDescent="0.25">
      <c r="B68" s="10" t="s">
        <v>956</v>
      </c>
      <c r="C68" s="6" t="s">
        <v>238</v>
      </c>
      <c r="D68" s="6" t="s">
        <v>316</v>
      </c>
      <c r="E68" s="6" t="str">
        <f>VLOOKUP(B68,escale!$B$2:$N$134,10,FALSE)</f>
        <v>Colca</v>
      </c>
      <c r="F68" s="6" t="str">
        <f>VLOOKUP(B68,escale!$B$2:$N$134,7,FALSE)</f>
        <v>COLCA</v>
      </c>
      <c r="G68" s="6" t="s">
        <v>239</v>
      </c>
      <c r="H68" s="7" t="s">
        <v>301</v>
      </c>
      <c r="I68" s="7" t="s">
        <v>302</v>
      </c>
      <c r="J68" s="8">
        <v>41009140</v>
      </c>
      <c r="K68" s="7" t="s">
        <v>398</v>
      </c>
      <c r="L68" s="7" t="s">
        <v>410</v>
      </c>
      <c r="M68" s="7" t="s">
        <v>411</v>
      </c>
      <c r="N68" s="7"/>
      <c r="O68" s="13" t="s">
        <v>537</v>
      </c>
      <c r="P68" s="8">
        <v>988701073</v>
      </c>
    </row>
    <row r="69" spans="2:16" s="5" customFormat="1" hidden="1" x14ac:dyDescent="0.25">
      <c r="B69" s="10" t="s">
        <v>258</v>
      </c>
      <c r="C69" s="6" t="s">
        <v>259</v>
      </c>
      <c r="D69" s="6" t="s">
        <v>316</v>
      </c>
      <c r="E69" s="6" t="str">
        <f>VLOOKUP(B69,escale!$B$2:$N$134,10,FALSE)</f>
        <v>Cayara</v>
      </c>
      <c r="F69" s="6" t="str">
        <f>VLOOKUP(B69,escale!$B$2:$N$134,7,FALSE)</f>
        <v>CAYARA</v>
      </c>
      <c r="G69" s="6" t="s">
        <v>260</v>
      </c>
      <c r="H69" s="7" t="s">
        <v>309</v>
      </c>
      <c r="I69" s="7" t="s">
        <v>302</v>
      </c>
      <c r="J69" s="8">
        <v>28315644</v>
      </c>
      <c r="K69" s="7" t="s">
        <v>529</v>
      </c>
      <c r="L69" s="7" t="s">
        <v>565</v>
      </c>
      <c r="M69" s="7" t="s">
        <v>566</v>
      </c>
      <c r="N69" s="7"/>
      <c r="O69" s="13" t="s">
        <v>564</v>
      </c>
      <c r="P69" s="8">
        <v>966639696</v>
      </c>
    </row>
    <row r="70" spans="2:16" s="5" customFormat="1" hidden="1" x14ac:dyDescent="0.25">
      <c r="B70" s="10" t="s">
        <v>242</v>
      </c>
      <c r="C70" s="6" t="s">
        <v>243</v>
      </c>
      <c r="D70" s="6" t="s">
        <v>316</v>
      </c>
      <c r="E70" s="6" t="str">
        <f>VLOOKUP(B70,escale!$B$2:$N$134,10,FALSE)</f>
        <v>Canaria</v>
      </c>
      <c r="F70" s="6" t="str">
        <f>VLOOKUP(B70,escale!$B$2:$N$134,7,FALSE)</f>
        <v>RACCAYA</v>
      </c>
      <c r="G70" s="6" t="s">
        <v>244</v>
      </c>
      <c r="H70" s="7" t="s">
        <v>309</v>
      </c>
      <c r="I70" s="7" t="s">
        <v>302</v>
      </c>
      <c r="J70" s="8">
        <v>42575567</v>
      </c>
      <c r="K70" s="7" t="s">
        <v>337</v>
      </c>
      <c r="L70" s="7" t="s">
        <v>401</v>
      </c>
      <c r="M70" s="7" t="s">
        <v>483</v>
      </c>
      <c r="N70" s="7"/>
      <c r="O70" s="13" t="s">
        <v>557</v>
      </c>
      <c r="P70" s="8">
        <v>927265709</v>
      </c>
    </row>
    <row r="71" spans="2:16" s="5" customFormat="1" hidden="1" x14ac:dyDescent="0.25">
      <c r="B71" s="10" t="s">
        <v>931</v>
      </c>
      <c r="C71" s="6" t="s">
        <v>279</v>
      </c>
      <c r="D71" s="6" t="s">
        <v>316</v>
      </c>
      <c r="E71" s="6" t="str">
        <f>VLOOKUP(B71,escale!$B$2:$N$134,10,FALSE)</f>
        <v>Canaria</v>
      </c>
      <c r="F71" s="6" t="str">
        <f>VLOOKUP(B71,escale!$B$2:$N$134,7,FALSE)</f>
        <v>TACA</v>
      </c>
      <c r="G71" s="6" t="s">
        <v>280</v>
      </c>
      <c r="H71" s="7" t="s">
        <v>309</v>
      </c>
      <c r="I71" s="7" t="s">
        <v>302</v>
      </c>
      <c r="J71" s="8">
        <v>29082063</v>
      </c>
      <c r="K71" s="7" t="s">
        <v>410</v>
      </c>
      <c r="L71" s="7" t="s">
        <v>398</v>
      </c>
      <c r="M71" s="7" t="s">
        <v>424</v>
      </c>
      <c r="N71" s="7"/>
      <c r="O71" s="13" t="s">
        <v>533</v>
      </c>
      <c r="P71" s="8">
        <v>980597796</v>
      </c>
    </row>
    <row r="72" spans="2:16" s="5" customFormat="1" hidden="1" x14ac:dyDescent="0.25">
      <c r="B72" s="10" t="s">
        <v>862</v>
      </c>
      <c r="C72" s="6" t="s">
        <v>197</v>
      </c>
      <c r="D72" s="6" t="s">
        <v>316</v>
      </c>
      <c r="E72" s="6" t="str">
        <f>VLOOKUP(B72,escale!$B$2:$N$134,10,FALSE)</f>
        <v>Canaria</v>
      </c>
      <c r="F72" s="6" t="str">
        <f>VLOOKUP(B72,escale!$B$2:$N$134,7,FALSE)</f>
        <v>CANARIA</v>
      </c>
      <c r="G72" s="6" t="s">
        <v>198</v>
      </c>
      <c r="H72" s="7" t="s">
        <v>309</v>
      </c>
      <c r="I72" s="7" t="s">
        <v>302</v>
      </c>
      <c r="J72" s="8">
        <v>28303715</v>
      </c>
      <c r="K72" s="7" t="s">
        <v>332</v>
      </c>
      <c r="L72" s="7" t="s">
        <v>333</v>
      </c>
      <c r="M72" s="7" t="s">
        <v>334</v>
      </c>
      <c r="N72" s="7"/>
      <c r="O72" s="13" t="s">
        <v>335</v>
      </c>
      <c r="P72" s="8">
        <v>966880309</v>
      </c>
    </row>
    <row r="73" spans="2:16" s="5" customFormat="1" hidden="1" x14ac:dyDescent="0.25">
      <c r="B73" s="10" t="s">
        <v>866</v>
      </c>
      <c r="C73" s="6" t="s">
        <v>109</v>
      </c>
      <c r="D73" s="6" t="s">
        <v>316</v>
      </c>
      <c r="E73" s="6" t="str">
        <f>VLOOKUP(B73,escale!$B$2:$N$134,10,FALSE)</f>
        <v>Asquipata</v>
      </c>
      <c r="F73" s="6" t="str">
        <f>VLOOKUP(B73,escale!$B$2:$N$134,7,FALSE)</f>
        <v>MORCOLLA / MORCOLLA CHICO</v>
      </c>
      <c r="G73" s="6" t="s">
        <v>110</v>
      </c>
      <c r="H73" s="7" t="s">
        <v>301</v>
      </c>
      <c r="I73" s="7" t="s">
        <v>302</v>
      </c>
      <c r="J73" s="8">
        <v>29080193</v>
      </c>
      <c r="K73" s="7" t="s">
        <v>429</v>
      </c>
      <c r="L73" s="7" t="s">
        <v>430</v>
      </c>
      <c r="M73" s="7" t="s">
        <v>431</v>
      </c>
      <c r="N73" s="7"/>
      <c r="O73" s="13" t="s">
        <v>432</v>
      </c>
      <c r="P73" s="8">
        <v>966006708</v>
      </c>
    </row>
    <row r="74" spans="2:16" s="5" customFormat="1" hidden="1" x14ac:dyDescent="0.25">
      <c r="B74" s="10" t="s">
        <v>42</v>
      </c>
      <c r="C74" s="6" t="s">
        <v>43</v>
      </c>
      <c r="D74" s="6" t="s">
        <v>316</v>
      </c>
      <c r="E74" s="6" t="str">
        <f>VLOOKUP(B74,escale!$B$2:$N$134,10,FALSE)</f>
        <v>Asquipata</v>
      </c>
      <c r="F74" s="6" t="str">
        <f>VLOOKUP(B74,escale!$B$2:$N$134,7,FALSE)</f>
        <v>ASQUIPATA</v>
      </c>
      <c r="G74" s="6" t="s">
        <v>44</v>
      </c>
      <c r="H74" s="7"/>
      <c r="I74" s="7"/>
      <c r="J74" s="8">
        <v>42883209</v>
      </c>
      <c r="K74" s="7" t="s">
        <v>494</v>
      </c>
      <c r="L74" s="7" t="s">
        <v>495</v>
      </c>
      <c r="M74" s="7" t="s">
        <v>496</v>
      </c>
      <c r="N74" s="7"/>
      <c r="O74" s="13" t="s">
        <v>493</v>
      </c>
      <c r="P74" s="8">
        <v>966851450</v>
      </c>
    </row>
    <row r="75" spans="2:16" s="5" customFormat="1" hidden="1" x14ac:dyDescent="0.25">
      <c r="B75" s="10" t="s">
        <v>841</v>
      </c>
      <c r="C75" s="6" t="s">
        <v>173</v>
      </c>
      <c r="D75" s="6" t="s">
        <v>316</v>
      </c>
      <c r="E75" s="6" t="str">
        <f>VLOOKUP(B75,escale!$B$2:$N$134,10,FALSE)</f>
        <v>Apongo</v>
      </c>
      <c r="F75" s="6" t="str">
        <f>VLOOKUP(B75,escale!$B$2:$N$134,7,FALSE)</f>
        <v>APONGO</v>
      </c>
      <c r="G75" s="6" t="s">
        <v>174</v>
      </c>
      <c r="H75" s="7" t="s">
        <v>301</v>
      </c>
      <c r="I75" s="7" t="s">
        <v>302</v>
      </c>
      <c r="J75" s="8">
        <v>28310141</v>
      </c>
      <c r="K75" s="7" t="s">
        <v>394</v>
      </c>
      <c r="L75" s="7" t="s">
        <v>323</v>
      </c>
      <c r="M75" s="7" t="s">
        <v>433</v>
      </c>
      <c r="N75" s="7"/>
      <c r="O75" s="13" t="s">
        <v>434</v>
      </c>
      <c r="P75" s="8">
        <v>966694566</v>
      </c>
    </row>
    <row r="76" spans="2:16" s="5" customFormat="1" hidden="1" x14ac:dyDescent="0.25">
      <c r="B76" s="10" t="s">
        <v>989</v>
      </c>
      <c r="C76" s="6" t="s">
        <v>178</v>
      </c>
      <c r="D76" s="6" t="s">
        <v>316</v>
      </c>
      <c r="E76" s="6" t="str">
        <f>VLOOKUP(B76,escale!$B$2:$N$134,10,FALSE)</f>
        <v>Alcamenca</v>
      </c>
      <c r="F76" s="6" t="str">
        <f>VLOOKUP(B76,escale!$B$2:$N$134,7,FALSE)</f>
        <v>HUAMBO</v>
      </c>
      <c r="G76" s="6" t="s">
        <v>179</v>
      </c>
      <c r="H76" s="7" t="s">
        <v>309</v>
      </c>
      <c r="I76" s="7" t="s">
        <v>302</v>
      </c>
      <c r="J76" s="8" t="s">
        <v>330</v>
      </c>
      <c r="K76" s="7" t="s">
        <v>327</v>
      </c>
      <c r="L76" s="7" t="s">
        <v>328</v>
      </c>
      <c r="M76" s="7" t="s">
        <v>329</v>
      </c>
      <c r="N76" s="7"/>
      <c r="O76" s="13" t="s">
        <v>331</v>
      </c>
      <c r="P76" s="8">
        <v>964755505</v>
      </c>
    </row>
    <row r="77" spans="2:16" s="5" customFormat="1" hidden="1" x14ac:dyDescent="0.25">
      <c r="B77" s="10" t="s">
        <v>235</v>
      </c>
      <c r="C77" s="6" t="s">
        <v>236</v>
      </c>
      <c r="D77" s="6" t="s">
        <v>1150</v>
      </c>
      <c r="E77" s="6" t="str">
        <f>VLOOKUP(B77,escale!$B$2:$N$134,10,FALSE)</f>
        <v>Alcamenca</v>
      </c>
      <c r="F77" s="6" t="str">
        <f>VLOOKUP(B77,escale!$B$2:$N$134,7,FALSE)</f>
        <v>ALCAMENCA</v>
      </c>
      <c r="G77" s="6" t="s">
        <v>237</v>
      </c>
      <c r="H77" s="7"/>
      <c r="I77" s="7" t="s">
        <v>302</v>
      </c>
      <c r="J77" s="8" t="s">
        <v>325</v>
      </c>
      <c r="K77" s="7" t="s">
        <v>322</v>
      </c>
      <c r="L77" s="7" t="s">
        <v>323</v>
      </c>
      <c r="M77" s="7" t="s">
        <v>324</v>
      </c>
      <c r="N77" s="7"/>
      <c r="O77" s="13" t="s">
        <v>326</v>
      </c>
      <c r="P77" s="8">
        <v>921296468</v>
      </c>
    </row>
    <row r="78" spans="2:16" s="5" customFormat="1" hidden="1" x14ac:dyDescent="0.25">
      <c r="B78" s="10" t="s">
        <v>942</v>
      </c>
      <c r="C78" s="6" t="s">
        <v>217</v>
      </c>
      <c r="D78" s="6" t="s">
        <v>315</v>
      </c>
      <c r="E78" s="6" t="str">
        <f>VLOOKUP(B78,escale!$B$2:$N$134,10,FALSE)</f>
        <v>Alcamenca</v>
      </c>
      <c r="F78" s="6" t="str">
        <f>VLOOKUP(B78,escale!$B$2:$N$134,7,FALSE)</f>
        <v>CARAMPA</v>
      </c>
      <c r="G78" s="6" t="s">
        <v>218</v>
      </c>
      <c r="H78" s="7" t="s">
        <v>309</v>
      </c>
      <c r="I78" s="7" t="s">
        <v>302</v>
      </c>
      <c r="J78" s="8" t="s">
        <v>321</v>
      </c>
      <c r="K78" s="7" t="s">
        <v>304</v>
      </c>
      <c r="L78" s="7" t="s">
        <v>318</v>
      </c>
      <c r="M78" s="7" t="s">
        <v>319</v>
      </c>
      <c r="N78" s="7"/>
      <c r="O78" s="13" t="s">
        <v>320</v>
      </c>
      <c r="P78" s="8">
        <v>925783212</v>
      </c>
    </row>
    <row r="79" spans="2:16" s="5" customFormat="1" hidden="1" x14ac:dyDescent="0.25">
      <c r="B79" s="10" t="s">
        <v>264</v>
      </c>
      <c r="C79" s="6" t="s">
        <v>265</v>
      </c>
      <c r="D79" s="6" t="s">
        <v>315</v>
      </c>
      <c r="E79" s="6" t="str">
        <f>VLOOKUP(B79,escale!$B$2:$N$134,10,FALSE)</f>
        <v>Huancapi</v>
      </c>
      <c r="F79" s="6" t="str">
        <f>VLOOKUP(B79,escale!$B$2:$N$134,7,FALSE)</f>
        <v>HUANCAPI</v>
      </c>
      <c r="G79" s="6" t="s">
        <v>266</v>
      </c>
      <c r="H79" s="7" t="s">
        <v>309</v>
      </c>
      <c r="I79" s="7" t="s">
        <v>302</v>
      </c>
      <c r="J79" s="8">
        <v>40767592</v>
      </c>
      <c r="K79" s="7" t="s">
        <v>478</v>
      </c>
      <c r="L79" s="7" t="s">
        <v>452</v>
      </c>
      <c r="M79" s="7" t="s">
        <v>479</v>
      </c>
      <c r="N79" s="7"/>
      <c r="O79" s="13" t="s">
        <v>480</v>
      </c>
      <c r="P79" s="8">
        <v>984992250</v>
      </c>
    </row>
    <row r="80" spans="2:16" s="5" customFormat="1" hidden="1" x14ac:dyDescent="0.25">
      <c r="B80" s="10" t="s">
        <v>253</v>
      </c>
      <c r="C80" s="6" t="s">
        <v>254</v>
      </c>
      <c r="D80" s="6" t="s">
        <v>315</v>
      </c>
      <c r="E80" s="6" t="str">
        <f>VLOOKUP(B80,escale!$B$2:$N$134,10,FALSE)</f>
        <v>Huancapi</v>
      </c>
      <c r="F80" s="6" t="str">
        <f>VLOOKUP(B80,escale!$B$2:$N$134,7,FALSE)</f>
        <v>HUANCAPI</v>
      </c>
      <c r="G80" s="6" t="s">
        <v>255</v>
      </c>
      <c r="H80" s="7" t="s">
        <v>309</v>
      </c>
      <c r="I80" s="7" t="s">
        <v>302</v>
      </c>
      <c r="J80" s="8">
        <v>40825557</v>
      </c>
      <c r="K80" s="7" t="s">
        <v>310</v>
      </c>
      <c r="L80" s="7" t="s">
        <v>311</v>
      </c>
      <c r="M80" s="7" t="s">
        <v>312</v>
      </c>
      <c r="N80" s="7"/>
      <c r="O80" s="13" t="s">
        <v>313</v>
      </c>
      <c r="P80" s="8">
        <v>982084199</v>
      </c>
    </row>
    <row r="81" spans="2:22" s="5" customFormat="1" hidden="1" x14ac:dyDescent="0.25">
      <c r="B81" s="10" t="s">
        <v>162</v>
      </c>
      <c r="C81" s="6" t="s">
        <v>163</v>
      </c>
      <c r="D81" s="6" t="s">
        <v>314</v>
      </c>
      <c r="E81" s="6" t="str">
        <f>VLOOKUP(B81,escale!$B$2:$N$134,10,FALSE)</f>
        <v>Alcamenca</v>
      </c>
      <c r="F81" s="6" t="str">
        <f>VLOOKUP(B81,escale!$B$2:$N$134,7,FALSE)</f>
        <v>CARAMPA</v>
      </c>
      <c r="G81" s="6" t="s">
        <v>55</v>
      </c>
      <c r="H81" s="7"/>
      <c r="I81" s="7"/>
      <c r="J81" s="12">
        <v>9806686</v>
      </c>
      <c r="K81" s="7" t="s">
        <v>669</v>
      </c>
      <c r="L81" s="7" t="s">
        <v>670</v>
      </c>
      <c r="M81" s="7" t="s">
        <v>671</v>
      </c>
      <c r="N81" s="7"/>
      <c r="O81" s="14" t="s">
        <v>672</v>
      </c>
      <c r="P81" s="8">
        <v>966004556</v>
      </c>
      <c r="Q81" s="5" t="s">
        <v>676</v>
      </c>
      <c r="R81" s="5" t="s">
        <v>676</v>
      </c>
      <c r="S81" s="5" t="s">
        <v>676</v>
      </c>
      <c r="T81" s="5" t="s">
        <v>676</v>
      </c>
      <c r="U81" s="5" t="s">
        <v>676</v>
      </c>
      <c r="V81" s="5" t="s">
        <v>676</v>
      </c>
    </row>
    <row r="82" spans="2:22" s="5" customFormat="1" hidden="1" x14ac:dyDescent="0.25">
      <c r="B82" s="10" t="s">
        <v>147</v>
      </c>
      <c r="C82" s="6" t="s">
        <v>148</v>
      </c>
      <c r="D82" s="6" t="s">
        <v>314</v>
      </c>
      <c r="E82" s="6" t="str">
        <f>VLOOKUP(B82,escale!$B$2:$N$134,10,FALSE)</f>
        <v>Alcamenca</v>
      </c>
      <c r="F82" s="6" t="str">
        <f>VLOOKUP(B82,escale!$B$2:$N$134,7,FALSE)</f>
        <v>HUAMBO</v>
      </c>
      <c r="G82" s="6" t="s">
        <v>38</v>
      </c>
      <c r="H82" s="7"/>
      <c r="I82" s="7"/>
      <c r="J82" s="8">
        <v>28444851</v>
      </c>
      <c r="K82" s="7" t="s">
        <v>659</v>
      </c>
      <c r="L82" s="7" t="s">
        <v>660</v>
      </c>
      <c r="M82" s="7" t="s">
        <v>658</v>
      </c>
      <c r="N82" s="7"/>
      <c r="O82" s="14" t="s">
        <v>662</v>
      </c>
      <c r="P82" s="8">
        <v>990552870</v>
      </c>
    </row>
    <row r="83" spans="2:22" s="5" customFormat="1" hidden="1" x14ac:dyDescent="0.25">
      <c r="B83" s="10" t="s">
        <v>96</v>
      </c>
      <c r="C83" s="6" t="s">
        <v>97</v>
      </c>
      <c r="D83" s="6" t="s">
        <v>314</v>
      </c>
      <c r="E83" s="6" t="str">
        <f>VLOOKUP(B83,escale!$B$2:$N$134,10,FALSE)</f>
        <v>Colca</v>
      </c>
      <c r="F83" s="6" t="str">
        <f>VLOOKUP(B83,escale!$B$2:$N$134,7,FALSE)</f>
        <v>QUILLA</v>
      </c>
      <c r="G83" s="6" t="s">
        <v>70</v>
      </c>
      <c r="H83" s="7"/>
      <c r="I83" s="7"/>
      <c r="J83" s="8">
        <v>28229654</v>
      </c>
      <c r="K83" s="7" t="s">
        <v>343</v>
      </c>
      <c r="L83" s="7" t="s">
        <v>510</v>
      </c>
      <c r="M83" s="7" t="s">
        <v>511</v>
      </c>
      <c r="N83" s="7"/>
      <c r="O83" s="14" t="s">
        <v>588</v>
      </c>
      <c r="P83" s="8">
        <v>945396849</v>
      </c>
    </row>
    <row r="84" spans="2:22" s="5" customFormat="1" hidden="1" x14ac:dyDescent="0.25">
      <c r="B84" s="10" t="s">
        <v>249</v>
      </c>
      <c r="C84" s="6" t="s">
        <v>250</v>
      </c>
      <c r="D84" s="6" t="s">
        <v>314</v>
      </c>
      <c r="E84" s="6" t="str">
        <f>VLOOKUP(B84,escale!$B$2:$N$134,10,FALSE)</f>
        <v>Canaria</v>
      </c>
      <c r="F84" s="6" t="str">
        <f>VLOOKUP(B84,escale!$B$2:$N$134,7,FALSE)</f>
        <v>TACA</v>
      </c>
      <c r="G84" s="6" t="s">
        <v>100</v>
      </c>
      <c r="H84" s="7" t="s">
        <v>301</v>
      </c>
      <c r="I84" s="7" t="s">
        <v>302</v>
      </c>
      <c r="J84" s="8">
        <v>28265764</v>
      </c>
      <c r="K84" s="7" t="s">
        <v>418</v>
      </c>
      <c r="L84" s="7" t="s">
        <v>419</v>
      </c>
      <c r="M84" s="7" t="s">
        <v>420</v>
      </c>
      <c r="N84" s="7"/>
      <c r="O84" s="13" t="s">
        <v>548</v>
      </c>
      <c r="P84" s="8">
        <v>990770857</v>
      </c>
    </row>
    <row r="85" spans="2:22" s="5" customFormat="1" hidden="1" x14ac:dyDescent="0.25">
      <c r="B85" s="10" t="s">
        <v>119</v>
      </c>
      <c r="C85" s="6" t="s">
        <v>120</v>
      </c>
      <c r="D85" s="6" t="s">
        <v>314</v>
      </c>
      <c r="E85" s="6" t="str">
        <f>VLOOKUP(B85,escale!$B$2:$N$134,10,FALSE)</f>
        <v>Apongo</v>
      </c>
      <c r="F85" s="6" t="str">
        <f>VLOOKUP(B85,escale!$B$2:$N$134,7,FALSE)</f>
        <v>APONGO</v>
      </c>
      <c r="G85" s="6" t="s">
        <v>99</v>
      </c>
      <c r="H85" s="7"/>
      <c r="I85" s="7"/>
      <c r="J85" s="12">
        <v>47664881</v>
      </c>
      <c r="K85" s="7" t="s">
        <v>371</v>
      </c>
      <c r="L85" s="7" t="s">
        <v>632</v>
      </c>
      <c r="M85" s="7" t="s">
        <v>607</v>
      </c>
      <c r="N85" s="7"/>
      <c r="O85" s="14" t="s">
        <v>635</v>
      </c>
      <c r="P85" s="8">
        <v>928008570</v>
      </c>
    </row>
    <row r="86" spans="2:22" s="5" customFormat="1" hidden="1" x14ac:dyDescent="0.25">
      <c r="B86" s="10" t="s">
        <v>186</v>
      </c>
      <c r="C86" s="6" t="s">
        <v>187</v>
      </c>
      <c r="D86" s="6" t="s">
        <v>314</v>
      </c>
      <c r="E86" s="6" t="str">
        <f>VLOOKUP(B86,escale!$B$2:$N$134,10,FALSE)</f>
        <v>Huamanquiquia</v>
      </c>
      <c r="F86" s="6" t="str">
        <f>VLOOKUP(B86,escale!$B$2:$N$134,7,FALSE)</f>
        <v>HUAMANQUIQUIA</v>
      </c>
      <c r="G86" s="6" t="s">
        <v>98</v>
      </c>
      <c r="H86" s="7"/>
      <c r="I86" s="7"/>
      <c r="J86" s="8">
        <v>40120271</v>
      </c>
      <c r="K86" s="7" t="s">
        <v>522</v>
      </c>
      <c r="L86" s="7" t="s">
        <v>665</v>
      </c>
      <c r="M86" s="7" t="s">
        <v>640</v>
      </c>
      <c r="N86" s="7"/>
      <c r="O86" s="14" t="s">
        <v>664</v>
      </c>
      <c r="P86" s="8">
        <v>935217425</v>
      </c>
    </row>
    <row r="87" spans="2:22" s="5" customFormat="1" hidden="1" x14ac:dyDescent="0.25">
      <c r="B87" s="10" t="s">
        <v>104</v>
      </c>
      <c r="C87" s="6" t="s">
        <v>105</v>
      </c>
      <c r="D87" s="6" t="s">
        <v>314</v>
      </c>
      <c r="E87" s="6" t="str">
        <f>VLOOKUP(B87,escale!$B$2:$N$134,10,FALSE)</f>
        <v>Huancaraylla</v>
      </c>
      <c r="F87" s="6" t="str">
        <f>VLOOKUP(B87,escale!$B$2:$N$134,7,FALSE)</f>
        <v>LLUSITA</v>
      </c>
      <c r="G87" s="6" t="s">
        <v>28</v>
      </c>
      <c r="H87" s="7"/>
      <c r="I87" s="7"/>
      <c r="J87" s="8">
        <v>40080723</v>
      </c>
      <c r="K87" s="7" t="s">
        <v>645</v>
      </c>
      <c r="L87" s="7" t="s">
        <v>646</v>
      </c>
      <c r="M87" s="7" t="s">
        <v>647</v>
      </c>
      <c r="N87" s="7"/>
      <c r="O87" s="14" t="s">
        <v>648</v>
      </c>
      <c r="P87" s="8">
        <v>910823473</v>
      </c>
    </row>
    <row r="88" spans="2:22" s="5" customFormat="1" hidden="1" x14ac:dyDescent="0.25">
      <c r="B88" s="10" t="s">
        <v>233</v>
      </c>
      <c r="C88" s="6" t="s">
        <v>234</v>
      </c>
      <c r="D88" s="6" t="s">
        <v>314</v>
      </c>
      <c r="E88" s="6" t="str">
        <f>VLOOKUP(B88,escale!$B$2:$N$134,10,FALSE)</f>
        <v>Sarhua</v>
      </c>
      <c r="F88" s="6" t="str">
        <f>VLOOKUP(B88,escale!$B$2:$N$134,7,FALSE)</f>
        <v>SARHUA</v>
      </c>
      <c r="G88" s="6" t="s">
        <v>37</v>
      </c>
      <c r="H88" s="7"/>
      <c r="I88" s="7"/>
      <c r="J88" s="8">
        <v>40336174</v>
      </c>
      <c r="K88" s="7" t="s">
        <v>659</v>
      </c>
      <c r="L88" s="7" t="s">
        <v>660</v>
      </c>
      <c r="M88" s="7" t="s">
        <v>674</v>
      </c>
      <c r="N88" s="7"/>
      <c r="O88" s="14" t="s">
        <v>675</v>
      </c>
      <c r="P88" s="8">
        <v>990202171</v>
      </c>
    </row>
    <row r="89" spans="2:22" s="5" customFormat="1" hidden="1" x14ac:dyDescent="0.25">
      <c r="B89" s="10" t="s">
        <v>164</v>
      </c>
      <c r="C89" s="6" t="s">
        <v>165</v>
      </c>
      <c r="D89" s="6" t="s">
        <v>314</v>
      </c>
      <c r="E89" s="6" t="str">
        <f>VLOOKUP(B89,escale!$B$2:$N$134,10,FALSE)</f>
        <v>Hualla</v>
      </c>
      <c r="F89" s="6" t="str">
        <f>VLOOKUP(B89,escale!$B$2:$N$134,7,FALSE)</f>
        <v>TIQUIHUA</v>
      </c>
      <c r="G89" s="6" t="s">
        <v>9</v>
      </c>
      <c r="H89" s="7" t="s">
        <v>301</v>
      </c>
      <c r="I89" s="7" t="s">
        <v>302</v>
      </c>
      <c r="J89" s="8" t="s">
        <v>303</v>
      </c>
      <c r="K89" s="7" t="s">
        <v>304</v>
      </c>
      <c r="L89" s="7" t="s">
        <v>305</v>
      </c>
      <c r="M89" s="7" t="s">
        <v>306</v>
      </c>
      <c r="N89" s="7"/>
      <c r="O89" s="13" t="s">
        <v>307</v>
      </c>
      <c r="P89" s="8" t="s">
        <v>308</v>
      </c>
    </row>
    <row r="90" spans="2:22" s="5" customFormat="1" hidden="1" x14ac:dyDescent="0.25">
      <c r="B90" s="10" t="s">
        <v>117</v>
      </c>
      <c r="C90" s="6" t="s">
        <v>118</v>
      </c>
      <c r="D90" s="6" t="s">
        <v>314</v>
      </c>
      <c r="E90" s="6" t="str">
        <f>VLOOKUP(B90,escale!$B$2:$N$134,10,FALSE)</f>
        <v>Cayara</v>
      </c>
      <c r="F90" s="6" t="str">
        <f>VLOOKUP(B90,escale!$B$2:$N$134,7,FALSE)</f>
        <v>CAYARA</v>
      </c>
      <c r="G90" s="6" t="s">
        <v>29</v>
      </c>
      <c r="H90" s="7" t="s">
        <v>301</v>
      </c>
      <c r="I90" s="7" t="s">
        <v>302</v>
      </c>
      <c r="J90" s="8">
        <v>41730248</v>
      </c>
      <c r="K90" s="7" t="s">
        <v>389</v>
      </c>
      <c r="L90" s="7" t="s">
        <v>390</v>
      </c>
      <c r="M90" s="7" t="s">
        <v>391</v>
      </c>
      <c r="N90" s="7"/>
      <c r="O90" s="13" t="s">
        <v>536</v>
      </c>
      <c r="P90" s="8">
        <v>966308952</v>
      </c>
    </row>
    <row r="91" spans="2:22" s="5" customFormat="1" hidden="1" x14ac:dyDescent="0.25">
      <c r="B91" s="10" t="s">
        <v>111</v>
      </c>
      <c r="C91" s="6" t="s">
        <v>112</v>
      </c>
      <c r="D91" s="6" t="s">
        <v>314</v>
      </c>
      <c r="E91" s="6" t="str">
        <f>VLOOKUP(B91,escale!$B$2:$N$134,10,FALSE)</f>
        <v>Alcamenca</v>
      </c>
      <c r="F91" s="6" t="str">
        <f>VLOOKUP(B91,escale!$B$2:$N$134,7,FALSE)</f>
        <v>ALCAMENCA</v>
      </c>
      <c r="G91" s="6" t="s">
        <v>30</v>
      </c>
      <c r="H91" s="7"/>
      <c r="I91" s="7"/>
      <c r="J91" s="8">
        <v>29083187</v>
      </c>
      <c r="K91" s="7" t="s">
        <v>512</v>
      </c>
      <c r="L91" s="7" t="s">
        <v>398</v>
      </c>
      <c r="M91" s="7" t="s">
        <v>513</v>
      </c>
      <c r="N91" s="7"/>
      <c r="O91" s="13" t="s">
        <v>563</v>
      </c>
      <c r="P91" s="8">
        <v>945061336</v>
      </c>
    </row>
    <row r="92" spans="2:22" s="5" customFormat="1" hidden="1" x14ac:dyDescent="0.25">
      <c r="B92" s="10" t="s">
        <v>209</v>
      </c>
      <c r="C92" s="6" t="s">
        <v>210</v>
      </c>
      <c r="D92" s="6" t="s">
        <v>314</v>
      </c>
      <c r="E92" s="6" t="str">
        <f>VLOOKUP(B92,escale!$B$2:$N$134,10,FALSE)</f>
        <v>Hualla</v>
      </c>
      <c r="F92" s="6" t="str">
        <f>VLOOKUP(B92,escale!$B$2:$N$134,7,FALSE)</f>
        <v>HUALLA / SAN PEDRO DE HUAYA</v>
      </c>
      <c r="G92" s="6" t="s">
        <v>95</v>
      </c>
      <c r="H92" s="7"/>
      <c r="I92" s="7"/>
      <c r="J92" s="8">
        <v>29087337</v>
      </c>
      <c r="K92" s="7" t="s">
        <v>515</v>
      </c>
      <c r="L92" s="7" t="s">
        <v>516</v>
      </c>
      <c r="M92" s="7" t="s">
        <v>517</v>
      </c>
      <c r="N92" s="7"/>
      <c r="O92" s="13" t="s">
        <v>611</v>
      </c>
      <c r="P92" s="8">
        <v>967696818</v>
      </c>
    </row>
    <row r="93" spans="2:22" s="5" customFormat="1" hidden="1" x14ac:dyDescent="0.25">
      <c r="B93" s="10" t="s">
        <v>145</v>
      </c>
      <c r="C93" s="6" t="s">
        <v>146</v>
      </c>
      <c r="D93" s="6" t="s">
        <v>314</v>
      </c>
      <c r="E93" s="6" t="str">
        <f>VLOOKUP(B93,escale!$B$2:$N$134,10,FALSE)</f>
        <v>Huancaraylla</v>
      </c>
      <c r="F93" s="6" t="str">
        <f>VLOOKUP(B93,escale!$B$2:$N$134,7,FALSE)</f>
        <v>HUANCARAYLLA</v>
      </c>
      <c r="G93" s="6" t="s">
        <v>51</v>
      </c>
      <c r="H93" s="7"/>
      <c r="I93" s="7"/>
      <c r="J93" s="8">
        <v>29082059</v>
      </c>
      <c r="K93" s="7" t="s">
        <v>362</v>
      </c>
      <c r="L93" s="7" t="s">
        <v>363</v>
      </c>
      <c r="M93" s="7" t="s">
        <v>653</v>
      </c>
      <c r="N93" s="7"/>
      <c r="O93" s="14" t="s">
        <v>654</v>
      </c>
      <c r="P93" s="8">
        <v>999990456</v>
      </c>
    </row>
    <row r="94" spans="2:22" s="5" customFormat="1" hidden="1" x14ac:dyDescent="0.25">
      <c r="B94" s="10" t="s">
        <v>127</v>
      </c>
      <c r="C94" s="6" t="s">
        <v>128</v>
      </c>
      <c r="D94" s="6" t="s">
        <v>314</v>
      </c>
      <c r="E94" s="6" t="str">
        <f>VLOOKUP(B94,escale!$B$2:$N$134,10,FALSE)</f>
        <v>Canaria</v>
      </c>
      <c r="F94" s="6" t="str">
        <f>VLOOKUP(B94,escale!$B$2:$N$134,7,FALSE)</f>
        <v>CANARIA</v>
      </c>
      <c r="G94" s="6" t="s">
        <v>69</v>
      </c>
      <c r="H94" s="7"/>
      <c r="I94" s="7"/>
      <c r="J94" s="8">
        <v>28249106</v>
      </c>
      <c r="K94" s="7" t="s">
        <v>398</v>
      </c>
      <c r="L94" s="7" t="s">
        <v>323</v>
      </c>
      <c r="M94" s="7" t="s">
        <v>643</v>
      </c>
      <c r="N94" s="7"/>
      <c r="O94" s="14" t="s">
        <v>644</v>
      </c>
      <c r="P94" s="8">
        <v>954530802</v>
      </c>
    </row>
    <row r="95" spans="2:22" s="5" customFormat="1" hidden="1" x14ac:dyDescent="0.25">
      <c r="B95" s="10" t="s">
        <v>718</v>
      </c>
      <c r="C95" s="6" t="s">
        <v>185</v>
      </c>
      <c r="D95" s="6" t="s">
        <v>314</v>
      </c>
      <c r="E95" s="6" t="str">
        <f>VLOOKUP(B95,escale!$B$2:$N$134,10,FALSE)</f>
        <v>Colca</v>
      </c>
      <c r="F95" s="6" t="str">
        <f>VLOOKUP(B95,escale!$B$2:$N$134,7,FALSE)</f>
        <v>COLCA</v>
      </c>
      <c r="G95" s="6" t="s">
        <v>90</v>
      </c>
      <c r="H95" s="7" t="s">
        <v>301</v>
      </c>
      <c r="I95" s="7" t="s">
        <v>302</v>
      </c>
      <c r="J95" s="8">
        <v>28445109</v>
      </c>
      <c r="K95" s="7" t="s">
        <v>398</v>
      </c>
      <c r="L95" s="7" t="s">
        <v>421</v>
      </c>
      <c r="M95" s="7" t="s">
        <v>422</v>
      </c>
      <c r="N95" s="7"/>
      <c r="O95" s="13" t="s">
        <v>423</v>
      </c>
      <c r="P95" s="8">
        <v>990660580</v>
      </c>
    </row>
    <row r="96" spans="2:22" s="5" customFormat="1" hidden="1" x14ac:dyDescent="0.25">
      <c r="B96" s="10" t="s">
        <v>704</v>
      </c>
      <c r="C96" s="6" t="s">
        <v>211</v>
      </c>
      <c r="D96" s="6" t="s">
        <v>314</v>
      </c>
      <c r="E96" s="6" t="str">
        <f>VLOOKUP(B96,escale!$B$2:$N$134,10,FALSE)</f>
        <v>Huancapi</v>
      </c>
      <c r="F96" s="6" t="str">
        <f>VLOOKUP(B96,escale!$B$2:$N$134,7,FALSE)</f>
        <v>HUANCAPI</v>
      </c>
      <c r="G96" s="6" t="s">
        <v>72</v>
      </c>
      <c r="H96" s="7" t="s">
        <v>301</v>
      </c>
      <c r="I96" s="7" t="s">
        <v>302</v>
      </c>
      <c r="J96" s="8">
        <v>28262036</v>
      </c>
      <c r="K96" s="7" t="s">
        <v>413</v>
      </c>
      <c r="L96" s="7" t="s">
        <v>414</v>
      </c>
      <c r="M96" s="7" t="s">
        <v>415</v>
      </c>
      <c r="N96" s="7"/>
      <c r="O96" s="13" t="s">
        <v>547</v>
      </c>
      <c r="P96" s="8">
        <v>966001747</v>
      </c>
    </row>
    <row r="97" spans="2:16" s="5" customFormat="1" hidden="1" x14ac:dyDescent="0.25">
      <c r="B97" s="10" t="s">
        <v>16</v>
      </c>
      <c r="C97" s="6" t="s">
        <v>17</v>
      </c>
      <c r="D97" s="6" t="s">
        <v>314</v>
      </c>
      <c r="E97" s="6" t="str">
        <f>VLOOKUP(B97,escale!$B$2:$N$134,10,FALSE)</f>
        <v>Apongo</v>
      </c>
      <c r="F97" s="6" t="str">
        <f>VLOOKUP(B97,escale!$B$2:$N$134,7,FALSE)</f>
        <v>CHILLANCCAY</v>
      </c>
      <c r="G97" s="6" t="s">
        <v>18</v>
      </c>
      <c r="H97" s="7"/>
      <c r="I97" s="7"/>
      <c r="J97" s="8">
        <v>21829283</v>
      </c>
      <c r="K97" s="7" t="s">
        <v>586</v>
      </c>
      <c r="L97" s="7" t="s">
        <v>398</v>
      </c>
      <c r="M97" s="7" t="s">
        <v>587</v>
      </c>
      <c r="N97" s="7"/>
      <c r="O97" s="14" t="s">
        <v>677</v>
      </c>
      <c r="P97" s="8">
        <v>971403695</v>
      </c>
    </row>
    <row r="98" spans="2:16" hidden="1" x14ac:dyDescent="0.25">
      <c r="B98" s="10" t="s">
        <v>80</v>
      </c>
      <c r="C98" s="6" t="s">
        <v>81</v>
      </c>
      <c r="D98" s="6" t="s">
        <v>314</v>
      </c>
      <c r="E98" s="6" t="str">
        <f>VLOOKUP(B98,escale!$B$2:$N$134,10,FALSE)</f>
        <v>Huamanquiquia</v>
      </c>
      <c r="F98" s="6" t="str">
        <f>VLOOKUP(B98,escale!$B$2:$N$134,7,FALSE)</f>
        <v>SAN JUAN DE PATARA</v>
      </c>
      <c r="G98" s="6" t="s">
        <v>82</v>
      </c>
      <c r="H98" s="7"/>
      <c r="I98" s="7"/>
      <c r="J98" s="8">
        <v>21536732</v>
      </c>
      <c r="K98" s="7" t="s">
        <v>529</v>
      </c>
      <c r="L98" s="7" t="s">
        <v>429</v>
      </c>
      <c r="M98" s="7" t="s">
        <v>530</v>
      </c>
      <c r="N98" s="7"/>
      <c r="O98" s="13" t="s">
        <v>528</v>
      </c>
      <c r="P98" s="8">
        <v>942141196</v>
      </c>
    </row>
    <row r="99" spans="2:16" hidden="1" x14ac:dyDescent="0.25">
      <c r="B99" s="10" t="s">
        <v>101</v>
      </c>
      <c r="C99" s="6" t="s">
        <v>102</v>
      </c>
      <c r="D99" s="6" t="s">
        <v>314</v>
      </c>
      <c r="E99" s="6" t="str">
        <f>VLOOKUP(B99,escale!$B$2:$N$134,10,FALSE)</f>
        <v>Canaria</v>
      </c>
      <c r="F99" s="6" t="str">
        <f>VLOOKUP(B99,escale!$B$2:$N$134,7,FALSE)</f>
        <v>UMASI</v>
      </c>
      <c r="G99" s="6" t="s">
        <v>103</v>
      </c>
      <c r="H99" s="7"/>
      <c r="I99" s="7"/>
      <c r="J99" s="8">
        <v>47133517</v>
      </c>
      <c r="K99" s="7" t="s">
        <v>591</v>
      </c>
      <c r="L99" s="7" t="s">
        <v>592</v>
      </c>
      <c r="M99" s="7" t="s">
        <v>593</v>
      </c>
      <c r="N99" s="7"/>
      <c r="O99" s="14" t="s">
        <v>590</v>
      </c>
      <c r="P99" s="8">
        <v>934867537</v>
      </c>
    </row>
    <row r="100" spans="2:16" hidden="1" x14ac:dyDescent="0.25">
      <c r="B100" s="10" t="s">
        <v>182</v>
      </c>
      <c r="C100" s="6" t="s">
        <v>183</v>
      </c>
      <c r="D100" s="6" t="s">
        <v>314</v>
      </c>
      <c r="E100" s="6" t="str">
        <f>VLOOKUP(B100,escale!$B$2:$N$134,10,FALSE)</f>
        <v>Sarhua</v>
      </c>
      <c r="F100" s="6" t="str">
        <f>VLOOKUP(B100,escale!$B$2:$N$134,7,FALSE)</f>
        <v>TOMANCCA</v>
      </c>
      <c r="G100" s="6" t="s">
        <v>184</v>
      </c>
      <c r="H100" s="7"/>
      <c r="I100" s="7"/>
      <c r="J100" s="8">
        <v>29082082</v>
      </c>
      <c r="K100" s="7" t="s">
        <v>667</v>
      </c>
      <c r="L100" s="7" t="s">
        <v>655</v>
      </c>
      <c r="M100" s="7" t="s">
        <v>668</v>
      </c>
      <c r="N100" s="7"/>
      <c r="O100" s="14" t="s">
        <v>673</v>
      </c>
      <c r="P100" s="8">
        <v>952652088</v>
      </c>
    </row>
    <row r="101" spans="2:16" hidden="1" x14ac:dyDescent="0.25">
      <c r="B101" s="10" t="s">
        <v>154</v>
      </c>
      <c r="C101" s="6" t="s">
        <v>155</v>
      </c>
      <c r="D101" s="6" t="s">
        <v>314</v>
      </c>
      <c r="E101" s="6" t="str">
        <f>VLOOKUP(B101,escale!$B$2:$N$134,10,FALSE)</f>
        <v>Huamanquiquia</v>
      </c>
      <c r="F101" s="6" t="str">
        <f>VLOOKUP(B101,escale!$B$2:$N$134,7,FALSE)</f>
        <v>TINCA</v>
      </c>
      <c r="G101" s="6" t="s">
        <v>106</v>
      </c>
      <c r="H101" s="7"/>
      <c r="I101" s="7"/>
      <c r="J101" s="8">
        <v>28237372</v>
      </c>
      <c r="K101" s="7" t="s">
        <v>655</v>
      </c>
      <c r="L101" s="7" t="s">
        <v>371</v>
      </c>
      <c r="M101" s="7" t="s">
        <v>657</v>
      </c>
      <c r="N101" s="7"/>
      <c r="O101" s="14" t="s">
        <v>656</v>
      </c>
      <c r="P101" s="8">
        <v>968151939</v>
      </c>
    </row>
    <row r="102" spans="2:16" hidden="1" x14ac:dyDescent="0.25">
      <c r="B102" s="10" t="s">
        <v>113</v>
      </c>
      <c r="C102" s="6" t="s">
        <v>114</v>
      </c>
      <c r="D102" s="6" t="s">
        <v>314</v>
      </c>
      <c r="E102" s="6" t="str">
        <f>VLOOKUP(B102,escale!$B$2:$N$134,10,FALSE)</f>
        <v>Sarhua</v>
      </c>
      <c r="F102" s="6" t="str">
        <f>VLOOKUP(B102,escale!$B$2:$N$134,7,FALSE)</f>
        <v>HUARCAYA / CHUQUI HUARCAYA</v>
      </c>
      <c r="G102" s="6" t="s">
        <v>115</v>
      </c>
      <c r="H102" s="7"/>
      <c r="I102" s="7"/>
      <c r="J102" s="8">
        <v>29081705</v>
      </c>
      <c r="K102" s="7" t="s">
        <v>565</v>
      </c>
      <c r="L102" s="7" t="s">
        <v>398</v>
      </c>
      <c r="M102" s="7" t="s">
        <v>652</v>
      </c>
      <c r="N102" s="7"/>
      <c r="O102" s="14" t="s">
        <v>661</v>
      </c>
      <c r="P102" s="8">
        <v>941838483</v>
      </c>
    </row>
    <row r="103" spans="2:16" hidden="1" x14ac:dyDescent="0.25">
      <c r="B103" s="10" t="s">
        <v>710</v>
      </c>
      <c r="C103" s="6" t="s">
        <v>204</v>
      </c>
      <c r="D103" s="6" t="s">
        <v>314</v>
      </c>
      <c r="E103" s="6" t="str">
        <f>VLOOKUP(B103,escale!$B$2:$N$134,10,FALSE)</f>
        <v>Huancapi</v>
      </c>
      <c r="F103" s="6" t="str">
        <f>VLOOKUP(B103,escale!$B$2:$N$134,7,FALSE)</f>
        <v>HUANCAPI</v>
      </c>
      <c r="G103" s="6" t="s">
        <v>205</v>
      </c>
      <c r="H103" s="7" t="s">
        <v>301</v>
      </c>
      <c r="I103" s="7" t="s">
        <v>302</v>
      </c>
      <c r="J103" s="8">
        <v>28276999</v>
      </c>
      <c r="K103" s="7" t="s">
        <v>451</v>
      </c>
      <c r="L103" s="7" t="s">
        <v>452</v>
      </c>
      <c r="M103" s="7" t="s">
        <v>453</v>
      </c>
      <c r="N103" s="7"/>
      <c r="O103" s="13" t="s">
        <v>546</v>
      </c>
      <c r="P103" s="8">
        <v>910930628</v>
      </c>
    </row>
    <row r="104" spans="2:16" hidden="1" x14ac:dyDescent="0.25">
      <c r="B104" s="10" t="s">
        <v>129</v>
      </c>
      <c r="C104" s="6" t="s">
        <v>130</v>
      </c>
      <c r="D104" s="6" t="s">
        <v>314</v>
      </c>
      <c r="E104" s="6" t="str">
        <f>VLOOKUP(B104,escale!$B$2:$N$134,10,FALSE)</f>
        <v>Hualla</v>
      </c>
      <c r="F104" s="6" t="str">
        <f>VLOOKUP(B104,escale!$B$2:$N$134,7,FALSE)</f>
        <v>ANDAMARCA</v>
      </c>
      <c r="G104" s="6" t="s">
        <v>131</v>
      </c>
      <c r="H104" s="7"/>
      <c r="I104" s="7"/>
      <c r="J104" s="8">
        <v>40095271</v>
      </c>
      <c r="K104" s="7" t="s">
        <v>618</v>
      </c>
      <c r="L104" s="7" t="s">
        <v>371</v>
      </c>
      <c r="M104" s="7" t="s">
        <v>619</v>
      </c>
      <c r="N104" s="7"/>
      <c r="O104" s="14" t="s">
        <v>620</v>
      </c>
      <c r="P104" s="8">
        <v>935040474</v>
      </c>
    </row>
    <row r="105" spans="2:16" hidden="1" x14ac:dyDescent="0.25">
      <c r="B105" s="10" t="s">
        <v>92</v>
      </c>
      <c r="C105" s="6" t="s">
        <v>93</v>
      </c>
      <c r="D105" s="6" t="s">
        <v>314</v>
      </c>
      <c r="E105" s="6" t="str">
        <f>VLOOKUP(B105,escale!$B$2:$N$134,10,FALSE)</f>
        <v>Sarhua</v>
      </c>
      <c r="F105" s="6" t="str">
        <f>VLOOKUP(B105,escale!$B$2:$N$134,7,FALSE)</f>
        <v>SAN ANTONIO DE CCECHAHUA</v>
      </c>
      <c r="G105" s="6" t="s">
        <v>94</v>
      </c>
      <c r="H105" s="7"/>
      <c r="I105" s="7"/>
      <c r="J105" s="8">
        <v>70174520</v>
      </c>
      <c r="K105" s="7" t="s">
        <v>328</v>
      </c>
      <c r="L105" s="7" t="s">
        <v>526</v>
      </c>
      <c r="M105" s="7" t="s">
        <v>527</v>
      </c>
      <c r="N105" s="7"/>
      <c r="O105" s="13" t="s">
        <v>555</v>
      </c>
      <c r="P105" s="8">
        <v>990946230</v>
      </c>
    </row>
    <row r="106" spans="2:16" hidden="1" x14ac:dyDescent="0.25">
      <c r="B106" s="10" t="s">
        <v>60</v>
      </c>
      <c r="C106" s="6" t="s">
        <v>61</v>
      </c>
      <c r="D106" s="6" t="s">
        <v>314</v>
      </c>
      <c r="E106" s="6" t="str">
        <f>VLOOKUP(B106,escale!$B$2:$N$134,10,FALSE)</f>
        <v>Sarhua</v>
      </c>
      <c r="F106" s="6" t="str">
        <f>VLOOKUP(B106,escale!$B$2:$N$134,7,FALSE)</f>
        <v>APARO</v>
      </c>
      <c r="G106" s="6" t="s">
        <v>62</v>
      </c>
      <c r="H106" s="7"/>
      <c r="I106" s="7"/>
      <c r="J106" s="8">
        <v>47912246</v>
      </c>
      <c r="K106" s="7" t="s">
        <v>448</v>
      </c>
      <c r="L106" s="7" t="s">
        <v>323</v>
      </c>
      <c r="M106" s="7" t="s">
        <v>552</v>
      </c>
      <c r="N106" s="7"/>
      <c r="O106" s="13" t="s">
        <v>553</v>
      </c>
      <c r="P106" s="8" t="s">
        <v>554</v>
      </c>
    </row>
    <row r="107" spans="2:16" hidden="1" x14ac:dyDescent="0.25">
      <c r="B107" s="10" t="s">
        <v>132</v>
      </c>
      <c r="C107" s="6" t="s">
        <v>133</v>
      </c>
      <c r="D107" s="6" t="s">
        <v>314</v>
      </c>
      <c r="E107" s="6" t="str">
        <f>VLOOKUP(B107,escale!$B$2:$N$134,10,FALSE)</f>
        <v>Huamanquiquia</v>
      </c>
      <c r="F107" s="6" t="str">
        <f>VLOOKUP(B107,escale!$B$2:$N$134,7,FALSE)</f>
        <v>NAZARET DE UCHU</v>
      </c>
      <c r="G107" s="6" t="s">
        <v>134</v>
      </c>
      <c r="H107" s="7"/>
      <c r="I107" s="7"/>
      <c r="J107" s="12">
        <v>809710</v>
      </c>
      <c r="K107" s="7" t="s">
        <v>663</v>
      </c>
      <c r="L107" s="7" t="s">
        <v>413</v>
      </c>
      <c r="M107" s="7" t="s">
        <v>642</v>
      </c>
      <c r="N107" s="7"/>
      <c r="O107" s="14" t="s">
        <v>641</v>
      </c>
      <c r="P107" s="8">
        <v>999780890</v>
      </c>
    </row>
    <row r="108" spans="2:16" hidden="1" x14ac:dyDescent="0.25">
      <c r="B108" s="10" t="s">
        <v>52</v>
      </c>
      <c r="C108" s="6" t="s">
        <v>53</v>
      </c>
      <c r="D108" s="6" t="s">
        <v>314</v>
      </c>
      <c r="E108" s="6" t="str">
        <f>VLOOKUP(B108,escale!$B$2:$N$134,10,FALSE)</f>
        <v>Sarhua</v>
      </c>
      <c r="F108" s="6" t="str">
        <f>VLOOKUP(B108,escale!$B$2:$N$134,7,FALSE)</f>
        <v>AUQUILLA</v>
      </c>
      <c r="G108" s="6" t="s">
        <v>54</v>
      </c>
      <c r="H108" s="7"/>
      <c r="I108" s="7"/>
      <c r="J108" s="8">
        <v>28560324</v>
      </c>
      <c r="K108" s="7" t="s">
        <v>500</v>
      </c>
      <c r="L108" s="7" t="s">
        <v>549</v>
      </c>
      <c r="M108" s="7" t="s">
        <v>550</v>
      </c>
      <c r="N108" s="7"/>
      <c r="O108" s="13" t="s">
        <v>551</v>
      </c>
      <c r="P108" s="8">
        <v>963700913</v>
      </c>
    </row>
    <row r="109" spans="2:16" hidden="1" x14ac:dyDescent="0.25">
      <c r="B109" s="10" t="s">
        <v>66</v>
      </c>
      <c r="C109" s="6" t="s">
        <v>67</v>
      </c>
      <c r="D109" s="6" t="s">
        <v>314</v>
      </c>
      <c r="E109" s="6" t="str">
        <f>VLOOKUP(B109,escale!$B$2:$N$134,10,FALSE)</f>
        <v>Asquipata</v>
      </c>
      <c r="F109" s="6" t="str">
        <f>VLOOKUP(B109,escale!$B$2:$N$134,7,FALSE)</f>
        <v>MORCOLLA / MORCOLLA CHICO</v>
      </c>
      <c r="G109" s="6" t="s">
        <v>68</v>
      </c>
      <c r="H109" s="7"/>
      <c r="I109" s="7"/>
      <c r="J109" s="8">
        <v>70759384</v>
      </c>
      <c r="K109" s="7" t="s">
        <v>524</v>
      </c>
      <c r="L109" s="7" t="s">
        <v>398</v>
      </c>
      <c r="M109" s="7" t="s">
        <v>525</v>
      </c>
      <c r="N109" s="7"/>
      <c r="O109" s="13" t="s">
        <v>523</v>
      </c>
      <c r="P109" s="8">
        <v>947615080</v>
      </c>
    </row>
    <row r="110" spans="2:16" hidden="1" x14ac:dyDescent="0.25">
      <c r="B110" s="10" t="s">
        <v>748</v>
      </c>
      <c r="C110" s="6" t="s">
        <v>167</v>
      </c>
      <c r="D110" s="6" t="s">
        <v>314</v>
      </c>
      <c r="E110" s="6" t="str">
        <f>VLOOKUP(B110,escale!$B$2:$N$134,10,FALSE)</f>
        <v>Canaria</v>
      </c>
      <c r="F110" s="6" t="str">
        <f>VLOOKUP(B110,escale!$B$2:$N$134,7,FALSE)</f>
        <v>RACCAYA</v>
      </c>
      <c r="G110" s="6" t="s">
        <v>5</v>
      </c>
      <c r="H110" s="7" t="s">
        <v>301</v>
      </c>
      <c r="I110" s="7" t="s">
        <v>302</v>
      </c>
      <c r="J110" s="8">
        <v>40705025</v>
      </c>
      <c r="K110" s="7" t="s">
        <v>339</v>
      </c>
      <c r="L110" s="7" t="s">
        <v>340</v>
      </c>
      <c r="M110" s="7" t="s">
        <v>341</v>
      </c>
      <c r="N110" s="7"/>
      <c r="O110" s="13" t="s">
        <v>342</v>
      </c>
      <c r="P110" s="8">
        <v>985880072</v>
      </c>
    </row>
    <row r="111" spans="2:16" hidden="1" x14ac:dyDescent="0.25">
      <c r="B111" s="10" t="s">
        <v>171</v>
      </c>
      <c r="C111" s="6" t="s">
        <v>172</v>
      </c>
      <c r="D111" s="6" t="s">
        <v>314</v>
      </c>
      <c r="E111" s="6" t="str">
        <f>VLOOKUP(B111,escale!$B$2:$N$134,10,FALSE)</f>
        <v>Huancaraylla</v>
      </c>
      <c r="F111" s="6" t="str">
        <f>VLOOKUP(B111,escale!$B$2:$N$134,7,FALSE)</f>
        <v>CIRCAMARCA</v>
      </c>
      <c r="G111" s="6" t="s">
        <v>71</v>
      </c>
      <c r="H111" s="7"/>
      <c r="I111" s="7"/>
      <c r="J111" s="8">
        <v>40349674</v>
      </c>
      <c r="K111" s="7" t="s">
        <v>649</v>
      </c>
      <c r="L111" s="7" t="s">
        <v>650</v>
      </c>
      <c r="M111" s="7" t="s">
        <v>651</v>
      </c>
      <c r="N111" s="7"/>
      <c r="O111" s="14" t="s">
        <v>666</v>
      </c>
      <c r="P111" s="8">
        <v>910882290</v>
      </c>
    </row>
  </sheetData>
  <autoFilter ref="B3:V111">
    <filterColumn colId="2">
      <filters>
        <filter val="TECNICO PRODUCTIVA"/>
      </filters>
    </filterColumn>
  </autoFilter>
  <mergeCells count="1">
    <mergeCell ref="B1:P1"/>
  </mergeCells>
  <hyperlinks>
    <hyperlink ref="O54" r:id="rId1"/>
    <hyperlink ref="O53" r:id="rId2"/>
    <hyperlink ref="O39" r:id="rId3"/>
    <hyperlink ref="O36" r:id="rId4"/>
    <hyperlink ref="O22" r:id="rId5"/>
    <hyperlink ref="O85" r:id="rId6"/>
    <hyperlink ref="O75" r:id="rId7"/>
    <hyperlink ref="O51" r:id="rId8"/>
    <hyperlink ref="O50" r:id="rId9"/>
    <hyperlink ref="O9" r:id="rId10"/>
    <hyperlink ref="O74" r:id="rId11"/>
    <hyperlink ref="O73" r:id="rId12"/>
    <hyperlink ref="O52" r:id="rId13"/>
    <hyperlink ref="O84" r:id="rId14"/>
    <hyperlink ref="O72" r:id="rId15"/>
    <hyperlink ref="O71" r:id="rId16"/>
    <hyperlink ref="O70" r:id="rId17"/>
    <hyperlink ref="O35" r:id="rId18"/>
    <hyperlink ref="O34" r:id="rId19"/>
    <hyperlink ref="O19" r:id="rId20"/>
    <hyperlink ref="O11" r:id="rId21"/>
    <hyperlink ref="O14" r:id="rId22"/>
    <hyperlink ref="O27" r:id="rId23"/>
    <hyperlink ref="O90" r:id="rId24"/>
    <hyperlink ref="O69" r:id="rId25"/>
    <hyperlink ref="O49" r:id="rId26"/>
    <hyperlink ref="O40" r:id="rId27"/>
    <hyperlink ref="O30" r:id="rId28"/>
    <hyperlink ref="O12" r:id="rId29"/>
    <hyperlink ref="O95" r:id="rId30"/>
    <hyperlink ref="O83" r:id="rId31"/>
    <hyperlink ref="O46" r:id="rId32"/>
    <hyperlink ref="O68" r:id="rId33"/>
    <hyperlink ref="O17" r:id="rId34"/>
    <hyperlink ref="O63" r:id="rId35"/>
    <hyperlink ref="O45" r:id="rId36"/>
    <hyperlink ref="O44" r:id="rId37"/>
    <hyperlink ref="O43" r:id="rId38"/>
    <hyperlink ref="O8" r:id="rId39"/>
    <hyperlink ref="O61" r:id="rId40"/>
    <hyperlink ref="O62" r:id="rId41"/>
    <hyperlink ref="O24" r:id="rId42"/>
    <hyperlink ref="O89" r:id="rId43"/>
    <hyperlink ref="O66" r:id="rId44"/>
    <hyperlink ref="O65" r:id="rId45"/>
    <hyperlink ref="O64" r:id="rId46"/>
    <hyperlink ref="O18" r:id="rId47"/>
    <hyperlink ref="O59" r:id="rId48"/>
    <hyperlink ref="O42" r:id="rId49"/>
    <hyperlink ref="O41" r:id="rId50"/>
    <hyperlink ref="O58" r:id="rId51"/>
    <hyperlink ref="O38" r:id="rId52"/>
    <hyperlink ref="O33" r:id="rId53"/>
    <hyperlink ref="O15" r:id="rId54"/>
    <hyperlink ref="O10" r:id="rId55"/>
    <hyperlink ref="O92" r:id="rId56"/>
    <hyperlink ref="O21" r:id="rId57"/>
    <hyperlink ref="O25" r:id="rId58"/>
    <hyperlink ref="O13" r:id="rId59"/>
    <hyperlink ref="O23" r:id="rId60"/>
    <hyperlink ref="O6" r:id="rId61"/>
    <hyperlink ref="O16" r:id="rId62"/>
    <hyperlink ref="O7" r:id="rId63"/>
    <hyperlink ref="O48" r:id="rId64"/>
    <hyperlink ref="O60" r:id="rId65"/>
    <hyperlink ref="O20" r:id="rId66"/>
    <hyperlink ref="O32" r:id="rId67"/>
    <hyperlink ref="O31" r:id="rId68"/>
    <hyperlink ref="O26" r:id="rId69"/>
    <hyperlink ref="O29" r:id="rId70"/>
    <hyperlink ref="O37" r:id="rId71"/>
    <hyperlink ref="O96" r:id="rId72"/>
    <hyperlink ref="O80" r:id="rId73"/>
    <hyperlink ref="O79" r:id="rId74"/>
    <hyperlink ref="O57" r:id="rId75"/>
    <hyperlink ref="O56" r:id="rId76"/>
    <hyperlink ref="O28" r:id="rId77"/>
    <hyperlink ref="O91" r:id="rId78"/>
    <hyperlink ref="O78" r:id="rId79"/>
    <hyperlink ref="O77" r:id="rId80"/>
    <hyperlink ref="O76" r:id="rId81"/>
    <hyperlink ref="O55" r:id="rId82"/>
    <hyperlink ref="O5" r:id="rId83"/>
    <hyperlink ref="O94" r:id="rId84"/>
    <hyperlink ref="O87" r:id="rId85"/>
    <hyperlink ref="O93" r:id="rId86"/>
    <hyperlink ref="O82" r:id="rId87"/>
    <hyperlink ref="O86" r:id="rId88"/>
    <hyperlink ref="O81" r:id="rId89"/>
    <hyperlink ref="O88" r:id="rId90"/>
    <hyperlink ref="O67" r:id="rId91"/>
    <hyperlink ref="O109" r:id="rId92"/>
    <hyperlink ref="O110" r:id="rId93"/>
    <hyperlink ref="O108" r:id="rId94"/>
    <hyperlink ref="O99" r:id="rId95"/>
    <hyperlink ref="O98" r:id="rId96"/>
    <hyperlink ref="O106" r:id="rId97"/>
    <hyperlink ref="O105" r:id="rId98"/>
    <hyperlink ref="O97" r:id="rId99"/>
    <hyperlink ref="O104" r:id="rId100"/>
    <hyperlink ref="O103" r:id="rId101"/>
    <hyperlink ref="O107" r:id="rId102"/>
    <hyperlink ref="O101" r:id="rId103"/>
    <hyperlink ref="O102" r:id="rId104"/>
    <hyperlink ref="O111" r:id="rId105"/>
    <hyperlink ref="O100" r:id="rId106"/>
    <hyperlink ref="O47" r:id="rId107"/>
    <hyperlink ref="O4" r:id="rId108"/>
  </hyperlinks>
  <pageMargins left="0.19685039370078741" right="0.15748031496062992" top="0.31496062992125984" bottom="0.15748031496062992" header="0.31496062992125984" footer="0.31496062992125984"/>
  <pageSetup paperSize="9" scale="82" orientation="landscape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escale</vt:lpstr>
      <vt:lpstr>TODOS</vt:lpstr>
      <vt:lpstr>INICIAL</vt:lpstr>
      <vt:lpstr>CEBE</vt:lpstr>
      <vt:lpstr>PRIMARIA</vt:lpstr>
      <vt:lpstr>SECUNDARIA</vt:lpstr>
      <vt:lpstr>INTEGRADO (P-S)</vt:lpstr>
      <vt:lpstr>CEBA</vt:lpstr>
      <vt:lpstr>TECNICO PRODUCTIVO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Phillyps Jergger Bravo Ojeda</dc:creator>
  <cp:lastModifiedBy>SECRETARIA_DIRECCION</cp:lastModifiedBy>
  <cp:lastPrinted>2021-02-01T17:19:44Z</cp:lastPrinted>
  <dcterms:created xsi:type="dcterms:W3CDTF">2019-01-09T14:29:14Z</dcterms:created>
  <dcterms:modified xsi:type="dcterms:W3CDTF">2021-02-22T23:31:01Z</dcterms:modified>
</cp:coreProperties>
</file>